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9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 refMode="R1C1"/>
</workbook>
</file>

<file path=xl/calcChain.xml><?xml version="1.0" encoding="utf-8"?>
<calcChain xmlns="http://schemas.openxmlformats.org/spreadsheetml/2006/main">
  <c r="G26" i="12" l="1"/>
  <c r="D26" i="12"/>
  <c r="G24" i="12"/>
  <c r="D24" i="12"/>
  <c r="G22" i="12"/>
  <c r="D22" i="12"/>
  <c r="H8" i="12"/>
</calcChain>
</file>

<file path=xl/sharedStrings.xml><?xml version="1.0" encoding="utf-8"?>
<sst xmlns="http://schemas.openxmlformats.org/spreadsheetml/2006/main" count="51" uniqueCount="49">
  <si>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</si>
  <si>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</si>
  <si>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</si>
  <si>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</si>
  <si>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</si>
  <si>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</si>
  <si>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</si>
  <si>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</si>
  <si>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</si>
  <si>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</si>
  <si>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</si>
  <si>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</si>
  <si>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</si>
  <si>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</si>
  <si>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</si>
  <si>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</si>
  <si>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</si>
  <si>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</si>
  <si>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</si>
  <si>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</si>
  <si>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</si>
  <si>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</si>
  <si>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</si>
  <si>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</si>
  <si>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</si>
  <si>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</si>
  <si>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</si>
  <si>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</si>
  <si>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</si>
  <si>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</si>
  <si>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</si>
  <si>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</si>
  <si>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из них   недоотпуск  в  сетях АО "ЮРЭСК" 
( кВт*ч)-</t>
  </si>
  <si>
    <t>да</t>
  </si>
  <si>
    <t>Исполнитель :  ДОДС Ярошенко А.А.</t>
  </si>
  <si>
    <t>Советский ф-л
АО "ЮРЭСК"</t>
  </si>
  <si>
    <t>г. Югорск</t>
  </si>
  <si>
    <t>нет</t>
  </si>
  <si>
    <t>отключена персоналом</t>
  </si>
  <si>
    <t>за период с 08:00 23.09.24 по 08:00 30.09.24.</t>
  </si>
  <si>
    <t>ПС 110 кВ Геологическая, КВЛ-10 кВ Поселок</t>
  </si>
  <si>
    <t>ТО, НАПВ</t>
  </si>
  <si>
    <t>СЗО/ЖО-10 шт.</t>
  </si>
  <si>
    <t>Березовский ф-л 
АО "ЮРЭСК"</t>
  </si>
  <si>
    <t>п. Светлый</t>
  </si>
  <si>
    <t>ПС 110 кВ Пунга,
ВЛ 6 кВ Промзона</t>
  </si>
  <si>
    <t>Сход ВЛ ф. С с изолятора на оп. 63.</t>
  </si>
  <si>
    <t>Итого - 2 отключения, из них в сетях ЮРЭСК - 2</t>
  </si>
  <si>
    <t>Падение веток дерева в пролетах оп№9/4 и 9/5.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</si>
</sst>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49" fontId="60" fillId="0" borderId="7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vertical="center" wrapText="1"/>
    </xf>
    <xf numFmtId="0" fontId="69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29"/>
  <sheetViews>
    <sheetView tabSelected="1" zoomScale="70" zoomScaleNormal="70" zoomScaleSheetLayoutView="70" workbookViewId="0">
      <selection activeCell="G38" sqref="G38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4" ht="15.75" x14ac:dyDescent="0.25">
      <c r="A2" s="59" t="s">
        <v>23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4" ht="15.75" x14ac:dyDescent="0.2">
      <c r="A3" s="62" t="s">
        <v>39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4" ht="15.75" x14ac:dyDescent="0.2">
      <c r="A4" s="63" t="s">
        <v>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4" ht="12.75" customHeight="1" x14ac:dyDescent="0.2">
      <c r="A5" s="48" t="s">
        <v>14</v>
      </c>
      <c r="B5" s="48" t="s">
        <v>4</v>
      </c>
      <c r="C5" s="60" t="s">
        <v>6</v>
      </c>
      <c r="D5" s="48" t="s">
        <v>3</v>
      </c>
      <c r="E5" s="48" t="s">
        <v>7</v>
      </c>
      <c r="F5" s="48" t="s">
        <v>5</v>
      </c>
      <c r="G5" s="48"/>
      <c r="H5" s="48" t="s">
        <v>10</v>
      </c>
      <c r="I5" s="48" t="s">
        <v>9</v>
      </c>
      <c r="J5" s="48" t="s">
        <v>0</v>
      </c>
      <c r="K5" s="48" t="s">
        <v>8</v>
      </c>
      <c r="L5" s="48" t="s">
        <v>24</v>
      </c>
      <c r="M5" s="48" t="s">
        <v>25</v>
      </c>
    </row>
    <row r="6" spans="1:14" ht="52.5" customHeight="1" x14ac:dyDescent="0.2">
      <c r="A6" s="48"/>
      <c r="B6" s="48"/>
      <c r="C6" s="61"/>
      <c r="D6" s="48"/>
      <c r="E6" s="48"/>
      <c r="F6" s="39" t="s">
        <v>1</v>
      </c>
      <c r="G6" s="39" t="s">
        <v>2</v>
      </c>
      <c r="H6" s="48"/>
      <c r="I6" s="48"/>
      <c r="J6" s="49"/>
      <c r="K6" s="48"/>
      <c r="L6" s="48"/>
      <c r="M6" s="48"/>
    </row>
    <row r="7" spans="1:14" ht="39.950000000000003" customHeight="1" x14ac:dyDescent="0.2">
      <c r="A7" s="34">
        <v>1</v>
      </c>
      <c r="B7" s="40" t="s">
        <v>35</v>
      </c>
      <c r="C7" s="41" t="s">
        <v>36</v>
      </c>
      <c r="D7" s="31" t="s">
        <v>40</v>
      </c>
      <c r="E7" s="36" t="s">
        <v>41</v>
      </c>
      <c r="F7" s="35">
        <v>45563.954861111109</v>
      </c>
      <c r="G7" s="35">
        <v>45563.99722222222</v>
      </c>
      <c r="H7" s="37">
        <v>4.2361111111111106E-2</v>
      </c>
      <c r="I7" s="38">
        <v>465</v>
      </c>
      <c r="J7" s="47" t="s">
        <v>48</v>
      </c>
      <c r="K7" s="33" t="s">
        <v>42</v>
      </c>
      <c r="L7" s="32">
        <v>15</v>
      </c>
      <c r="M7" s="26" t="s">
        <v>33</v>
      </c>
      <c r="N7" s="19">
        <v>1</v>
      </c>
    </row>
    <row r="8" spans="1:14" ht="39.950000000000003" customHeight="1" x14ac:dyDescent="0.2">
      <c r="A8" s="34">
        <v>2</v>
      </c>
      <c r="B8" s="46" t="s">
        <v>43</v>
      </c>
      <c r="C8" s="41" t="s">
        <v>44</v>
      </c>
      <c r="D8" s="42" t="s">
        <v>45</v>
      </c>
      <c r="E8" s="43" t="s">
        <v>38</v>
      </c>
      <c r="F8" s="35">
        <v>45564.680555555555</v>
      </c>
      <c r="G8" s="35">
        <v>45564.715277777781</v>
      </c>
      <c r="H8" s="37">
        <f>G8-F8</f>
        <v>3.4722222226264421E-2</v>
      </c>
      <c r="I8" s="43">
        <v>235</v>
      </c>
      <c r="J8" s="47" t="s">
        <v>46</v>
      </c>
      <c r="K8" s="44" t="s">
        <v>37</v>
      </c>
      <c r="L8" s="45">
        <v>12</v>
      </c>
      <c r="M8" s="26" t="s">
        <v>33</v>
      </c>
      <c r="N8" s="19">
        <v>1</v>
      </c>
    </row>
    <row r="9" spans="1:14" ht="17.45" customHeight="1" x14ac:dyDescent="0.2">
      <c r="N9" s="19">
        <v>1</v>
      </c>
    </row>
    <row r="10" spans="1:14" ht="24.95" customHeight="1" x14ac:dyDescent="0.2">
      <c r="B10" s="57" t="s">
        <v>47</v>
      </c>
      <c r="C10" s="57"/>
      <c r="D10" s="57"/>
      <c r="E10" s="11"/>
      <c r="F10" s="12"/>
      <c r="G10" s="12"/>
      <c r="H10" s="13"/>
      <c r="I10" s="11"/>
      <c r="J10" s="14"/>
      <c r="K10" s="16"/>
      <c r="L10" s="16"/>
      <c r="M10" s="16"/>
    </row>
    <row r="11" spans="1:14" ht="18.75" x14ac:dyDescent="0.2">
      <c r="B11" s="54" t="s">
        <v>15</v>
      </c>
      <c r="C11" s="54"/>
      <c r="D11" s="27">
        <v>2</v>
      </c>
      <c r="F11" s="12"/>
      <c r="G11" s="17"/>
      <c r="H11" s="16"/>
      <c r="I11" s="16"/>
      <c r="J11" s="16"/>
      <c r="K11" s="16"/>
      <c r="L11" s="16"/>
      <c r="M11" s="16"/>
    </row>
    <row r="12" spans="1:14" ht="18.75" customHeight="1" x14ac:dyDescent="0.2">
      <c r="B12" s="55" t="s">
        <v>16</v>
      </c>
      <c r="C12" s="56"/>
      <c r="D12" s="27">
        <v>0</v>
      </c>
      <c r="E12" s="10"/>
      <c r="F12" s="16"/>
      <c r="G12" s="16"/>
      <c r="H12" s="16"/>
      <c r="I12" s="16"/>
      <c r="J12" s="16"/>
      <c r="K12" s="16"/>
      <c r="L12" s="16"/>
      <c r="M12" s="16"/>
    </row>
    <row r="13" spans="1:14" ht="18.75" x14ac:dyDescent="0.2">
      <c r="B13" s="55" t="s">
        <v>17</v>
      </c>
      <c r="C13" s="56"/>
      <c r="D13" s="27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4" ht="18.75" customHeight="1" x14ac:dyDescent="0.2">
      <c r="B14" s="69" t="s">
        <v>18</v>
      </c>
      <c r="C14" s="70"/>
      <c r="D14" s="27">
        <v>0</v>
      </c>
      <c r="E14" s="10"/>
      <c r="F14" s="16"/>
      <c r="G14" s="16"/>
      <c r="H14" s="16"/>
      <c r="I14" s="16"/>
      <c r="J14" s="12"/>
      <c r="K14" s="16"/>
      <c r="L14" s="16"/>
      <c r="M14" s="16"/>
    </row>
    <row r="15" spans="1:14" ht="18.75" x14ac:dyDescent="0.2">
      <c r="B15" s="75" t="s">
        <v>12</v>
      </c>
      <c r="C15" s="76"/>
      <c r="D15" s="27">
        <v>0</v>
      </c>
      <c r="E15" s="3"/>
      <c r="F15" s="16"/>
      <c r="G15" s="16"/>
      <c r="H15" s="16"/>
      <c r="I15" s="16"/>
      <c r="J15" s="16"/>
      <c r="K15" s="16"/>
      <c r="L15" s="16"/>
      <c r="M15" s="16"/>
    </row>
    <row r="16" spans="1:14" ht="18.75" customHeight="1" x14ac:dyDescent="0.2">
      <c r="B16" s="73" t="s">
        <v>18</v>
      </c>
      <c r="C16" s="74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71" t="s">
        <v>19</v>
      </c>
      <c r="C17" s="72"/>
      <c r="D17" s="27">
        <v>0</v>
      </c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67" t="s">
        <v>20</v>
      </c>
      <c r="C18" s="68"/>
      <c r="D18" s="28">
        <v>0</v>
      </c>
      <c r="E18" s="5"/>
      <c r="F18" s="16"/>
      <c r="G18" s="16"/>
      <c r="H18" s="16"/>
      <c r="I18" s="16"/>
      <c r="J18" s="16"/>
      <c r="K18" s="16"/>
      <c r="L18" s="16"/>
      <c r="M18" s="16"/>
    </row>
    <row r="19" spans="2:13" ht="18.75" x14ac:dyDescent="0.2">
      <c r="B19" s="52" t="s">
        <v>22</v>
      </c>
      <c r="C19" s="53"/>
      <c r="D19" s="27">
        <v>0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customHeight="1" x14ac:dyDescent="0.2">
      <c r="B20" s="77" t="s">
        <v>21</v>
      </c>
      <c r="C20" s="78"/>
      <c r="D20" s="27">
        <v>0</v>
      </c>
      <c r="F20" s="16"/>
      <c r="G20" s="16"/>
      <c r="H20" s="16"/>
      <c r="I20" s="16"/>
      <c r="J20" s="16"/>
      <c r="K20" s="16"/>
      <c r="L20" s="16"/>
      <c r="M20" s="16"/>
    </row>
    <row r="21" spans="2:13" ht="7.5" customHeight="1" x14ac:dyDescent="0.2">
      <c r="B21" s="6"/>
      <c r="C21" s="6"/>
      <c r="D21" s="2"/>
      <c r="F21" s="16"/>
      <c r="G21" s="16"/>
      <c r="H21" s="16"/>
      <c r="I21" s="16"/>
      <c r="J21" s="16"/>
      <c r="K21" s="16"/>
      <c r="L21" s="16"/>
      <c r="M21" s="16"/>
    </row>
    <row r="22" spans="2:13" ht="60.75" customHeight="1" x14ac:dyDescent="0.2">
      <c r="B22" s="65" t="s">
        <v>26</v>
      </c>
      <c r="C22" s="66"/>
      <c r="D22" s="20">
        <f>SUM(I7:I8)</f>
        <v>700</v>
      </c>
      <c r="E22" s="50" t="s">
        <v>32</v>
      </c>
      <c r="F22" s="51"/>
      <c r="G22" s="20">
        <f>SUMIF(M7:M8,"да",I7:I8)</f>
        <v>700</v>
      </c>
      <c r="H22" s="50"/>
      <c r="I22" s="51"/>
      <c r="L22" s="1"/>
      <c r="M22" s="4"/>
    </row>
    <row r="23" spans="2:13" ht="6.75" customHeight="1" x14ac:dyDescent="0.2">
      <c r="B23" s="29"/>
      <c r="C23" s="29"/>
      <c r="D23" s="21"/>
      <c r="E23" s="22"/>
      <c r="F23" s="23"/>
      <c r="G23" s="22"/>
      <c r="H23" s="22"/>
      <c r="I23" s="23"/>
      <c r="J23" s="18"/>
      <c r="K23" s="1"/>
      <c r="L23" s="1"/>
      <c r="M23" s="4"/>
    </row>
    <row r="24" spans="2:13" ht="51" customHeight="1" x14ac:dyDescent="0.2">
      <c r="B24" s="65" t="s">
        <v>27</v>
      </c>
      <c r="C24" s="66"/>
      <c r="D24" s="30">
        <f>SUM(H7:H8)</f>
        <v>7.708333333737552E-2</v>
      </c>
      <c r="E24" s="50" t="s">
        <v>28</v>
      </c>
      <c r="F24" s="51"/>
      <c r="G24" s="24">
        <f>SUMIF(M7:M8,"да",H7:H8)</f>
        <v>7.708333333737552E-2</v>
      </c>
      <c r="H24" s="50"/>
      <c r="I24" s="51"/>
      <c r="L24" s="1"/>
      <c r="M24" s="4"/>
    </row>
    <row r="25" spans="2:13" ht="8.25" customHeight="1" x14ac:dyDescent="0.2">
      <c r="B25" s="29"/>
      <c r="C25" s="29"/>
      <c r="D25" s="25"/>
      <c r="E25" s="22"/>
      <c r="F25" s="22"/>
      <c r="G25" s="25" t="s">
        <v>31</v>
      </c>
      <c r="H25" s="22"/>
      <c r="I25" s="22"/>
      <c r="L25" s="1"/>
      <c r="M25" s="4"/>
    </row>
    <row r="26" spans="2:13" ht="51" customHeight="1" x14ac:dyDescent="0.2">
      <c r="B26" s="65" t="s">
        <v>29</v>
      </c>
      <c r="C26" s="66"/>
      <c r="D26" s="20">
        <f>SUM(N7:N8)</f>
        <v>2</v>
      </c>
      <c r="E26" s="50" t="s">
        <v>30</v>
      </c>
      <c r="F26" s="51"/>
      <c r="G26" s="20">
        <f>SUMIF(M7:M8,"да",N7:N8)</f>
        <v>2</v>
      </c>
      <c r="H26" s="50"/>
      <c r="I26" s="51"/>
      <c r="L26" s="1"/>
      <c r="M26" s="4"/>
    </row>
    <row r="27" spans="2:13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</row>
    <row r="28" spans="2:13" ht="12.75" customHeight="1" x14ac:dyDescent="0.2">
      <c r="B28" s="64" t="s">
        <v>34</v>
      </c>
      <c r="C28" s="64"/>
      <c r="G28" s="9"/>
      <c r="H28" s="9"/>
      <c r="I28" s="9"/>
      <c r="J28" s="9"/>
      <c r="K28" s="4"/>
      <c r="L28" s="4"/>
    </row>
    <row r="29" spans="2:13" x14ac:dyDescent="0.2">
      <c r="F29" s="15"/>
      <c r="G29" s="15"/>
      <c r="H29" s="15"/>
    </row>
  </sheetData>
  <sortState ref="B7:N10">
    <sortCondition ref="F7:F10"/>
  </sortState>
  <mergeCells count="37"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H26:I26"/>
    <mergeCell ref="B19:C19"/>
    <mergeCell ref="H22:I22"/>
    <mergeCell ref="E24:F24"/>
    <mergeCell ref="H24:I24"/>
    <mergeCell ref="B11:C11"/>
    <mergeCell ref="B12:C12"/>
    <mergeCell ref="B10:D10"/>
    <mergeCell ref="B13:C13"/>
    <mergeCell ref="E26:F26"/>
    <mergeCell ref="E22:F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2024-09-30T08:55:21Z</dcterms:modified>
</cp:coreProperties>
</file>