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10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8" i="12" l="1"/>
  <c r="G25" i="12" l="1"/>
  <c r="G21" i="12"/>
  <c r="D21" i="12"/>
  <c r="G23" i="12" l="1"/>
  <c r="D23" i="12"/>
  <c r="J25" i="12" l="1"/>
  <c r="J21" i="12" l="1"/>
  <c r="J23" i="12" l="1"/>
</calcChain>
</file>

<file path=xl/sharedStrings.xml><?xml version="1.0" encoding="utf-8"?>
<sst xmlns="http://schemas.openxmlformats.org/spreadsheetml/2006/main" count="56" uniqueCount="53">
  <si>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</si>
  <si>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</si>
  <si>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</si>
  <si>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</si>
  <si>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</si>
  <si>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</si>
  <si>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</si>
  <si>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</si>
  <si>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</si>
  <si>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</si>
  <si>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</si>
  <si>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</si>
  <si>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</si>
  <si>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</si>
  <si>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</si>
  <si>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</si>
  <si>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</si>
  <si>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</si>
  <si>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</si>
  <si>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</si>
  <si>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</si>
  <si>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</si>
  <si>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</si>
  <si>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</si>
  <si>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</si>
  <si>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</si>
  <si>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</si>
  <si>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</si>
  <si>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</si>
  <si>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</si>
  <si>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</si>
  <si>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</si>
  <si>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</si>
  <si>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</si>
  <si>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</si>
  <si>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</si>
  <si>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</si>
  <si>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</si>
  <si>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Кондинский ф-л 
АО "ЮРЭСК"</t>
  </si>
  <si>
    <t>ТО</t>
  </si>
  <si>
    <t>Исполнитель :  ДОДС Ярошенко А.А.</t>
  </si>
  <si>
    <t>за период с 08:00 20.10.25 по 08:00 27.10.25.</t>
  </si>
  <si>
    <t>22.10.25
14:18</t>
  </si>
  <si>
    <t>Повреждение КЛ.</t>
  </si>
  <si>
    <t>пгт. Мортка</t>
  </si>
  <si>
    <t>ПС 110 кВ МДФ,
КЛ-10 кВ Завод-1</t>
  </si>
  <si>
    <t>Няганский ф-л 
АО "ЮРЭСК"</t>
  </si>
  <si>
    <t>г. Нягань</t>
  </si>
  <si>
    <t xml:space="preserve">РП 10 кВ  №22, 
ВЛ 10 кВ ф. 14-04 </t>
  </si>
  <si>
    <t>СЗО - 2</t>
  </si>
  <si>
    <t>да</t>
  </si>
  <si>
    <t>МТЗ</t>
  </si>
  <si>
    <t>Обрыв проводов ф. А, С в пролетах оп. 4/1-4/2 техникой сторонней организации.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</si>
</sst>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wrapText="1"/>
    </xf>
    <xf numFmtId="0" fontId="63" fillId="9" borderId="1" xfId="0" applyFont="1" applyFill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4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9" fillId="5" borderId="1" xfId="0" applyFont="1" applyFill="1" applyBorder="1" applyAlignment="1">
      <alignment vertical="center" wrapText="1"/>
    </xf>
    <xf numFmtId="0" fontId="69" fillId="4" borderId="1" xfId="0" applyFont="1" applyFill="1" applyBorder="1" applyAlignment="1">
      <alignment vertical="center" wrapText="1"/>
    </xf>
    <xf numFmtId="0" fontId="60" fillId="0" borderId="4" xfId="0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4"/>
  <sheetViews>
    <sheetView tabSelected="1" zoomScale="70" zoomScaleNormal="70" zoomScaleSheetLayoutView="70" workbookViewId="0">
      <selection activeCell="H13" sqref="H13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42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42"/>
    </row>
    <row r="2" spans="1:15" ht="15.75" x14ac:dyDescent="0.25">
      <c r="A2" s="70" t="s">
        <v>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5" ht="15.75" x14ac:dyDescent="0.2">
      <c r="A3" s="73" t="s">
        <v>41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1:15" ht="15.75" x14ac:dyDescent="0.2">
      <c r="A4" s="74" t="s">
        <v>11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1:15" x14ac:dyDescent="0.2">
      <c r="A5" s="59" t="s">
        <v>14</v>
      </c>
      <c r="B5" s="59" t="s">
        <v>4</v>
      </c>
      <c r="C5" s="71" t="s">
        <v>6</v>
      </c>
      <c r="D5" s="59" t="s">
        <v>3</v>
      </c>
      <c r="E5" s="59" t="s">
        <v>7</v>
      </c>
      <c r="F5" s="59" t="s">
        <v>5</v>
      </c>
      <c r="G5" s="59"/>
      <c r="H5" s="59" t="s">
        <v>10</v>
      </c>
      <c r="I5" s="59" t="s">
        <v>9</v>
      </c>
      <c r="J5" s="59" t="s">
        <v>26</v>
      </c>
      <c r="K5" s="59" t="s">
        <v>0</v>
      </c>
      <c r="L5" s="59" t="s">
        <v>8</v>
      </c>
      <c r="M5" s="59" t="s">
        <v>24</v>
      </c>
      <c r="N5" s="59" t="s">
        <v>25</v>
      </c>
    </row>
    <row r="6" spans="1:15" ht="52.5" customHeight="1" x14ac:dyDescent="0.2">
      <c r="A6" s="59"/>
      <c r="B6" s="59"/>
      <c r="C6" s="72"/>
      <c r="D6" s="59"/>
      <c r="E6" s="59"/>
      <c r="F6" s="35" t="s">
        <v>1</v>
      </c>
      <c r="G6" s="35" t="s">
        <v>2</v>
      </c>
      <c r="H6" s="59"/>
      <c r="I6" s="59"/>
      <c r="J6" s="59"/>
      <c r="K6" s="75"/>
      <c r="L6" s="59"/>
      <c r="M6" s="59"/>
      <c r="N6" s="59"/>
    </row>
    <row r="7" spans="1:15" ht="39.950000000000003" customHeight="1" x14ac:dyDescent="0.2">
      <c r="A7" s="46">
        <v>1</v>
      </c>
      <c r="B7" s="43" t="s">
        <v>38</v>
      </c>
      <c r="C7" s="39" t="s">
        <v>44</v>
      </c>
      <c r="D7" s="39" t="s">
        <v>45</v>
      </c>
      <c r="E7" s="47" t="s">
        <v>39</v>
      </c>
      <c r="F7" s="37" t="s">
        <v>42</v>
      </c>
      <c r="G7" s="37" t="s">
        <v>42</v>
      </c>
      <c r="H7" s="40">
        <v>0</v>
      </c>
      <c r="I7" s="41">
        <v>0</v>
      </c>
      <c r="J7" s="41">
        <v>0</v>
      </c>
      <c r="K7" s="53" t="s">
        <v>43</v>
      </c>
      <c r="L7" s="34" t="s">
        <v>37</v>
      </c>
      <c r="M7" s="38">
        <v>5</v>
      </c>
      <c r="N7" s="36" t="s">
        <v>37</v>
      </c>
    </row>
    <row r="8" spans="1:15" ht="39.950000000000003" customHeight="1" x14ac:dyDescent="0.2">
      <c r="A8" s="45">
        <v>2</v>
      </c>
      <c r="B8" s="43" t="s">
        <v>46</v>
      </c>
      <c r="C8" s="48" t="s">
        <v>47</v>
      </c>
      <c r="D8" s="39" t="s">
        <v>48</v>
      </c>
      <c r="E8" s="55" t="s">
        <v>51</v>
      </c>
      <c r="F8" s="49">
        <v>45955.732638888891</v>
      </c>
      <c r="G8" s="49">
        <v>45955.835416666669</v>
      </c>
      <c r="H8" s="50">
        <f>G8-F8</f>
        <v>0.10277777777810115</v>
      </c>
      <c r="I8" s="51">
        <v>192</v>
      </c>
      <c r="J8" s="52">
        <v>860</v>
      </c>
      <c r="K8" s="54" t="s">
        <v>52</v>
      </c>
      <c r="L8" s="56" t="s">
        <v>49</v>
      </c>
      <c r="M8" s="57">
        <v>1</v>
      </c>
      <c r="N8" s="58" t="s">
        <v>50</v>
      </c>
      <c r="O8" s="44">
        <v>1</v>
      </c>
    </row>
    <row r="9" spans="1:15" ht="29.1" customHeight="1" x14ac:dyDescent="0.2">
      <c r="A9" s="26"/>
      <c r="B9" s="68"/>
      <c r="C9" s="68"/>
      <c r="D9" s="68"/>
      <c r="E9" s="27"/>
      <c r="F9" s="31"/>
      <c r="G9" s="31"/>
      <c r="H9" s="28"/>
      <c r="I9" s="27"/>
      <c r="J9" s="29"/>
      <c r="K9" s="32"/>
      <c r="L9" s="33"/>
      <c r="M9" s="30"/>
      <c r="N9" s="30"/>
      <c r="O9" s="25"/>
    </row>
    <row r="10" spans="1:15" ht="18.75" x14ac:dyDescent="0.2">
      <c r="B10" s="64" t="s">
        <v>15</v>
      </c>
      <c r="C10" s="65"/>
      <c r="D10" s="22">
        <v>1</v>
      </c>
      <c r="F10" s="11"/>
      <c r="G10" s="14"/>
      <c r="H10" s="13"/>
      <c r="I10" s="13"/>
      <c r="J10" s="13"/>
      <c r="K10" s="13"/>
      <c r="L10" s="13"/>
      <c r="M10" s="13"/>
      <c r="N10" s="13"/>
    </row>
    <row r="11" spans="1:15" ht="18.75" customHeight="1" x14ac:dyDescent="0.2">
      <c r="B11" s="66" t="s">
        <v>16</v>
      </c>
      <c r="C11" s="67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x14ac:dyDescent="0.2">
      <c r="B12" s="66" t="s">
        <v>17</v>
      </c>
      <c r="C12" s="67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customHeight="1" x14ac:dyDescent="0.2">
      <c r="B13" s="81" t="s">
        <v>18</v>
      </c>
      <c r="C13" s="82"/>
      <c r="D13" s="22">
        <v>1</v>
      </c>
      <c r="E13" s="10"/>
      <c r="F13" s="13"/>
      <c r="G13" s="13"/>
      <c r="H13" s="13"/>
      <c r="I13" s="13"/>
      <c r="J13" s="13"/>
      <c r="K13" s="11"/>
      <c r="L13" s="13"/>
      <c r="M13" s="13"/>
      <c r="N13" s="13"/>
    </row>
    <row r="14" spans="1:15" ht="18.75" x14ac:dyDescent="0.2">
      <c r="B14" s="87" t="s">
        <v>12</v>
      </c>
      <c r="C14" s="88"/>
      <c r="D14" s="22">
        <v>1</v>
      </c>
      <c r="E14" s="3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85" t="s">
        <v>18</v>
      </c>
      <c r="C15" s="86"/>
      <c r="D15" s="22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83" t="s">
        <v>19</v>
      </c>
      <c r="C16" s="84"/>
      <c r="D16" s="22">
        <v>0</v>
      </c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79" t="s">
        <v>20</v>
      </c>
      <c r="C17" s="80"/>
      <c r="D17" s="23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62" t="s">
        <v>22</v>
      </c>
      <c r="C18" s="63"/>
      <c r="D18" s="22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89" t="s">
        <v>21</v>
      </c>
      <c r="C19" s="90"/>
      <c r="D19" s="22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7.5" customHeight="1" x14ac:dyDescent="0.2">
      <c r="B20" s="6"/>
      <c r="C20" s="6"/>
      <c r="D20" s="2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60.75" customHeight="1" x14ac:dyDescent="0.2">
      <c r="B21" s="77" t="s">
        <v>27</v>
      </c>
      <c r="C21" s="78"/>
      <c r="D21" s="16">
        <f>SUM(I8:I8)</f>
        <v>192</v>
      </c>
      <c r="E21" s="60" t="s">
        <v>36</v>
      </c>
      <c r="F21" s="61"/>
      <c r="G21" s="16">
        <f>SUMIF(N8:N8,"да",I8:I8)</f>
        <v>192</v>
      </c>
      <c r="H21" s="60" t="s">
        <v>28</v>
      </c>
      <c r="I21" s="61"/>
      <c r="J21" s="16">
        <f>D21-G21</f>
        <v>0</v>
      </c>
      <c r="M21" s="1"/>
      <c r="N21" s="4"/>
    </row>
    <row r="22" spans="2:14" ht="6.75" customHeight="1" x14ac:dyDescent="0.2">
      <c r="B22" s="24"/>
      <c r="C22" s="24"/>
      <c r="D22" s="17"/>
      <c r="E22" s="18"/>
      <c r="F22" s="19"/>
      <c r="G22" s="18"/>
      <c r="H22" s="18"/>
      <c r="I22" s="19"/>
      <c r="J22" s="18"/>
      <c r="K22" s="15"/>
      <c r="L22" s="1"/>
      <c r="M22" s="1"/>
      <c r="N22" s="4"/>
    </row>
    <row r="23" spans="2:14" ht="51" customHeight="1" x14ac:dyDescent="0.2">
      <c r="B23" s="77" t="s">
        <v>29</v>
      </c>
      <c r="C23" s="78"/>
      <c r="D23" s="20">
        <f>SUM(H8:H8)</f>
        <v>0.10277777777810115</v>
      </c>
      <c r="E23" s="60" t="s">
        <v>30</v>
      </c>
      <c r="F23" s="61"/>
      <c r="G23" s="20">
        <f>SUMIF(N8:N8,"да",H8:H8)</f>
        <v>0.10277777777810115</v>
      </c>
      <c r="H23" s="60" t="s">
        <v>31</v>
      </c>
      <c r="I23" s="61"/>
      <c r="J23" s="20">
        <f>D23-G23</f>
        <v>0</v>
      </c>
      <c r="M23" s="1"/>
      <c r="N23" s="4"/>
    </row>
    <row r="24" spans="2:14" ht="8.25" customHeight="1" x14ac:dyDescent="0.2">
      <c r="B24" s="24"/>
      <c r="C24" s="24"/>
      <c r="D24" s="21"/>
      <c r="E24" s="18"/>
      <c r="F24" s="18"/>
      <c r="G24" s="21" t="s">
        <v>35</v>
      </c>
      <c r="H24" s="18"/>
      <c r="I24" s="18"/>
      <c r="J24" s="21"/>
      <c r="M24" s="1"/>
      <c r="N24" s="4"/>
    </row>
    <row r="25" spans="2:14" ht="51" customHeight="1" x14ac:dyDescent="0.2">
      <c r="B25" s="77" t="s">
        <v>32</v>
      </c>
      <c r="C25" s="78"/>
      <c r="D25" s="16">
        <v>2</v>
      </c>
      <c r="E25" s="60" t="s">
        <v>33</v>
      </c>
      <c r="F25" s="61"/>
      <c r="G25" s="16">
        <f>SUMIF(N8:N8,"да",O8:O8)</f>
        <v>1</v>
      </c>
      <c r="H25" s="60" t="s">
        <v>34</v>
      </c>
      <c r="I25" s="61"/>
      <c r="J25" s="16">
        <f>D25-G25</f>
        <v>1</v>
      </c>
      <c r="M25" s="1"/>
      <c r="N25" s="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2">
      <c r="B27" s="76" t="s">
        <v>40</v>
      </c>
      <c r="C27" s="76"/>
      <c r="G27" s="9"/>
      <c r="H27" s="9"/>
      <c r="I27" s="9"/>
      <c r="J27" s="9"/>
      <c r="K27" s="9"/>
      <c r="L27" s="4"/>
      <c r="M27" s="4"/>
    </row>
    <row r="28" spans="2:14" x14ac:dyDescent="0.2">
      <c r="F28" s="12"/>
      <c r="G28" s="12"/>
      <c r="H28" s="12"/>
    </row>
    <row r="34" spans="6:7" ht="18.75" x14ac:dyDescent="0.2">
      <c r="F34" s="11"/>
      <c r="G34" s="11"/>
    </row>
  </sheetData>
  <sortState ref="B7:N12">
    <sortCondition ref="B7:B12"/>
    <sortCondition ref="F7:F12"/>
  </sortState>
  <mergeCells count="38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5:I25"/>
    <mergeCell ref="B18:C18"/>
    <mergeCell ref="H21:I21"/>
    <mergeCell ref="E23:F23"/>
    <mergeCell ref="H23:I23"/>
    <mergeCell ref="B10:C10"/>
    <mergeCell ref="B11:C11"/>
    <mergeCell ref="B12:C12"/>
    <mergeCell ref="E25:F25"/>
    <mergeCell ref="E21:F21"/>
    <mergeCell ref="B9:D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2025-10-27T03:23:22Z</dcterms:modified>
</cp:coreProperties>
</file>