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6\08\"/>
    </mc:Choice>
  </mc:AlternateContent>
  <bookViews>
    <workbookView showSheetTabs="0" xWindow="0" yWindow="0" windowWidth="24075" windowHeight="12315" tabRatio="592"/>
  </bookViews>
  <sheets>
    <sheet name="Суточная ведомость" sheetId="12" r:id="rId1"/>
  </sheets>
  <definedNames>
    <definedName name="А1">'Суточная ведомость'!$HH$6</definedName>
    <definedName name="_xlnm.Print_Area" localSheetId="0">'Суточная ведомость'!$A$1:$O$28</definedName>
  </definedNames>
  <calcPr calcId="152511"/>
</workbook>
</file>

<file path=xl/calcChain.xml><?xml version="1.0" encoding="utf-8"?>
<calcChain xmlns="http://schemas.openxmlformats.org/spreadsheetml/2006/main">
  <c r="G26" i="12" l="1"/>
  <c r="D26" i="12"/>
  <c r="J24" i="12"/>
  <c r="G24" i="12"/>
  <c r="D24" i="12"/>
  <c r="G22" i="12"/>
  <c r="D22" i="12"/>
  <c r="H7" i="12" l="1"/>
  <c r="J26" i="12" l="1"/>
  <c r="J22" i="12"/>
</calcChain>
</file>

<file path=xl/sharedStrings.xml><?xml version="1.0" encoding="utf-8"?>
<sst xmlns="http://schemas.openxmlformats.org/spreadsheetml/2006/main" count="62" uniqueCount="56">
  <si>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</si>
  <si>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</si>
  <si>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</si>
  <si>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</si>
  <si>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</si>
  <si>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</si>
  <si>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</si>
  <si>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</si>
  <si>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</si>
  <si>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</si>
  <si>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</si>
  <si>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</si>
  <si>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</si>
  <si>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</si>
  <si>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</si>
  <si>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</si>
  <si>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</si>
  <si>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</si>
  <si>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</si>
  <si>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</si>
  <si>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</si>
  <si>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</si>
  <si>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</si>
  <si>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</si>
  <si>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</si>
  <si>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</si>
  <si>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</si>
  <si>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</si>
  <si>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</si>
  <si>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</si>
  <si>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</si>
  <si>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</si>
  <si>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</si>
  <si>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</si>
  <si>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</si>
  <si>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из них   недоотпуск  в  сетях АО "ЮРЭСК" ( кВт*ч)-</t>
  </si>
  <si>
    <t>,</t>
  </si>
  <si>
    <t>нет</t>
  </si>
  <si>
    <t>да</t>
  </si>
  <si>
    <t>Исполнитель :  ДОДС Ярошенко А.А.</t>
  </si>
  <si>
    <t>за период с 08:00 17.08.26 по 08:00 24.08.26.</t>
  </si>
  <si>
    <t>Советский ф-л
АО "ЮРЭСК"</t>
  </si>
  <si>
    <t>г. Югорск</t>
  </si>
  <si>
    <t>ПС 110 кВ Геологическая, 
ВЛ-10 Строитель</t>
  </si>
  <si>
    <t>ТО, НАПВ</t>
  </si>
  <si>
    <t>В пролетах оп.33/3-33 повреждение ВЛ техникой сторонней организации.</t>
  </si>
  <si>
    <t>СЗО-2</t>
  </si>
  <si>
    <t>ПС 110 кВ Хвойная,                                  КВЛ-10 ПМК-3-1</t>
  </si>
  <si>
    <t>МТЗ, НАПВ</t>
  </si>
  <si>
    <t>СЗО/ЖО-7</t>
  </si>
  <si>
    <t>ЮТЭК-Когалым</t>
  </si>
  <si>
    <t>г. Когалым</t>
  </si>
  <si>
    <t>ЦРП-10кВ №11, 
КЛ-10кВ ф.9</t>
  </si>
  <si>
    <t>МТЗ</t>
  </si>
  <si>
    <t>При осмотре ВЛ-10кВ ПМК 3-1 обнаружено попадание животного (белки) на изоляторы опора № 4.</t>
  </si>
  <si>
    <t>Повреждение КЛ-10 кВ до ТП № 77 яч. 7 (потребитель переведен на ДЭС)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</si>
</sst>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  <font>
      <sz val="10"/>
      <color theme="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91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67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8" fillId="0" borderId="0" xfId="0" applyFont="1" applyBorder="1" applyAlignment="1">
      <alignment horizontal="center" vertical="center"/>
    </xf>
    <xf numFmtId="0" fontId="32" fillId="0" borderId="1" xfId="0" applyFont="1" applyBorder="1" applyAlignment="1">
      <alignment wrapText="1"/>
    </xf>
    <xf numFmtId="0" fontId="45" fillId="0" borderId="0" xfId="0" applyFont="1" applyFill="1" applyBorder="1" applyAlignment="1">
      <alignment horizontal="left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0" fontId="32" fillId="0" borderId="5" xfId="0" applyFont="1" applyBorder="1" applyAlignment="1">
      <alignment wrapText="1"/>
    </xf>
    <xf numFmtId="0" fontId="32" fillId="0" borderId="0" xfId="0" applyFont="1" applyBorder="1" applyAlignment="1">
      <alignment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wrapText="1"/>
    </xf>
    <xf numFmtId="0" fontId="60" fillId="4" borderId="1" xfId="0" applyFont="1" applyFill="1" applyBorder="1" applyAlignment="1">
      <alignment horizontal="left" vertical="center" wrapText="1"/>
    </xf>
    <xf numFmtId="0" fontId="32" fillId="0" borderId="7" xfId="0" applyFont="1" applyBorder="1" applyAlignment="1">
      <alignment horizontal="center" vertical="center" wrapText="1"/>
    </xf>
    <xf numFmtId="0" fontId="63" fillId="9" borderId="1" xfId="0" applyNumberFormat="1" applyFont="1" applyFill="1" applyBorder="1" applyAlignment="1">
      <alignment horizontal="center" vertical="center" wrapText="1"/>
    </xf>
    <xf numFmtId="22" fontId="39" fillId="0" borderId="1" xfId="0" applyNumberFormat="1" applyFont="1" applyFill="1" applyBorder="1" applyAlignment="1">
      <alignment horizontal="left" vertical="center" wrapText="1"/>
    </xf>
    <xf numFmtId="166" fontId="63" fillId="0" borderId="1" xfId="876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/>
    </xf>
    <xf numFmtId="0" fontId="39" fillId="2" borderId="1" xfId="0" applyFont="1" applyFill="1" applyBorder="1" applyAlignment="1">
      <alignment horizontal="center" vertical="center" wrapText="1"/>
    </xf>
    <xf numFmtId="0" fontId="68" fillId="0" borderId="1" xfId="0" applyFont="1" applyBorder="1" applyAlignment="1">
      <alignment horizontal="left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60" fillId="5" borderId="1" xfId="0" applyFont="1" applyFill="1" applyBorder="1" applyAlignment="1">
      <alignment horizontal="left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63" fillId="0" borderId="6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4" borderId="5" xfId="0" applyFont="1" applyFill="1" applyBorder="1" applyAlignment="1">
      <alignment horizontal="left"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7" xfId="0" applyFont="1" applyFill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U35"/>
  <sheetViews>
    <sheetView tabSelected="1" view="pageBreakPreview" zoomScale="70" zoomScaleNormal="93" zoomScaleSheetLayoutView="70" workbookViewId="0">
      <selection activeCell="G27" sqref="G27"/>
    </sheetView>
  </sheetViews>
  <sheetFormatPr defaultColWidth="9.140625" defaultRowHeight="12.75" x14ac:dyDescent="0.2"/>
  <cols>
    <col min="1" max="1" width="6.42578125" style="8" customWidth="1"/>
    <col min="2" max="2" width="29.85546875" style="8" customWidth="1"/>
    <col min="3" max="3" width="27.85546875" style="8" customWidth="1"/>
    <col min="4" max="4" width="38.28515625" style="8" customWidth="1"/>
    <col min="5" max="5" width="34.4257812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21" width="9.140625" style="39"/>
    <col min="22" max="16384" width="9.140625" style="8"/>
  </cols>
  <sheetData>
    <row r="1" spans="1:21" ht="15.75" x14ac:dyDescent="0.25">
      <c r="A1" s="28"/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38"/>
    </row>
    <row r="2" spans="1:21" ht="15.75" x14ac:dyDescent="0.25">
      <c r="A2" s="70" t="s">
        <v>23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</row>
    <row r="3" spans="1:21" ht="15.75" x14ac:dyDescent="0.2">
      <c r="A3" s="75" t="s">
        <v>40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</row>
    <row r="4" spans="1:21" ht="15.75" x14ac:dyDescent="0.2">
      <c r="A4" s="76" t="s">
        <v>11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</row>
    <row r="5" spans="1:21" x14ac:dyDescent="0.2">
      <c r="A5" s="71" t="s">
        <v>14</v>
      </c>
      <c r="B5" s="71" t="s">
        <v>4</v>
      </c>
      <c r="C5" s="72" t="s">
        <v>6</v>
      </c>
      <c r="D5" s="71" t="s">
        <v>3</v>
      </c>
      <c r="E5" s="71" t="s">
        <v>7</v>
      </c>
      <c r="F5" s="71" t="s">
        <v>5</v>
      </c>
      <c r="G5" s="71"/>
      <c r="H5" s="71" t="s">
        <v>10</v>
      </c>
      <c r="I5" s="71" t="s">
        <v>9</v>
      </c>
      <c r="J5" s="71" t="s">
        <v>26</v>
      </c>
      <c r="K5" s="71" t="s">
        <v>0</v>
      </c>
      <c r="L5" s="71" t="s">
        <v>8</v>
      </c>
      <c r="M5" s="71" t="s">
        <v>24</v>
      </c>
      <c r="N5" s="71" t="s">
        <v>25</v>
      </c>
    </row>
    <row r="6" spans="1:21" ht="52.5" customHeight="1" x14ac:dyDescent="0.2">
      <c r="A6" s="74"/>
      <c r="B6" s="74"/>
      <c r="C6" s="73"/>
      <c r="D6" s="74"/>
      <c r="E6" s="74"/>
      <c r="F6" s="46" t="s">
        <v>1</v>
      </c>
      <c r="G6" s="46" t="s">
        <v>2</v>
      </c>
      <c r="H6" s="74"/>
      <c r="I6" s="74"/>
      <c r="J6" s="74"/>
      <c r="K6" s="77"/>
      <c r="L6" s="71"/>
      <c r="M6" s="71"/>
      <c r="N6" s="71"/>
    </row>
    <row r="7" spans="1:21" ht="38.450000000000003" customHeight="1" x14ac:dyDescent="0.2">
      <c r="A7" s="43">
        <v>1</v>
      </c>
      <c r="B7" s="47" t="s">
        <v>41</v>
      </c>
      <c r="C7" s="41" t="s">
        <v>42</v>
      </c>
      <c r="D7" s="48" t="s">
        <v>43</v>
      </c>
      <c r="E7" s="41" t="s">
        <v>44</v>
      </c>
      <c r="F7" s="49">
        <v>46253.563194444447</v>
      </c>
      <c r="G7" s="49">
        <v>46253.666666666664</v>
      </c>
      <c r="H7" s="35">
        <f>G7-F7</f>
        <v>0.10347222221753327</v>
      </c>
      <c r="I7" s="50">
        <v>851</v>
      </c>
      <c r="J7" s="37">
        <v>1952</v>
      </c>
      <c r="K7" s="45" t="s">
        <v>45</v>
      </c>
      <c r="L7" s="42" t="s">
        <v>46</v>
      </c>
      <c r="M7" s="34">
        <v>20</v>
      </c>
      <c r="N7" s="41" t="s">
        <v>37</v>
      </c>
      <c r="O7" s="44">
        <v>1</v>
      </c>
      <c r="P7" s="8"/>
      <c r="Q7" s="8"/>
      <c r="R7" s="8"/>
      <c r="S7" s="8"/>
      <c r="T7" s="8"/>
      <c r="U7" s="8"/>
    </row>
    <row r="8" spans="1:21" ht="36" customHeight="1" x14ac:dyDescent="0.2">
      <c r="A8" s="43">
        <v>2</v>
      </c>
      <c r="B8" s="47" t="s">
        <v>41</v>
      </c>
      <c r="C8" s="41" t="s">
        <v>42</v>
      </c>
      <c r="D8" s="48" t="s">
        <v>47</v>
      </c>
      <c r="E8" s="41" t="s">
        <v>48</v>
      </c>
      <c r="F8" s="36">
        <v>46256.290972222225</v>
      </c>
      <c r="G8" s="36">
        <v>46256.361111111109</v>
      </c>
      <c r="H8" s="35">
        <v>7.013888888888889E-2</v>
      </c>
      <c r="I8" s="50">
        <v>1072</v>
      </c>
      <c r="J8" s="37">
        <v>4188</v>
      </c>
      <c r="K8" s="45" t="s">
        <v>54</v>
      </c>
      <c r="L8" s="42" t="s">
        <v>49</v>
      </c>
      <c r="M8" s="34">
        <v>16</v>
      </c>
      <c r="N8" s="41" t="s">
        <v>38</v>
      </c>
      <c r="O8" s="44">
        <v>1</v>
      </c>
      <c r="P8" s="8"/>
      <c r="Q8" s="8"/>
      <c r="R8" s="8"/>
      <c r="S8" s="8"/>
      <c r="T8" s="8"/>
      <c r="U8" s="8"/>
    </row>
    <row r="9" spans="1:21" ht="36" customHeight="1" x14ac:dyDescent="0.2">
      <c r="A9" s="43">
        <v>3</v>
      </c>
      <c r="B9" s="51" t="s">
        <v>50</v>
      </c>
      <c r="C9" s="52" t="s">
        <v>51</v>
      </c>
      <c r="D9" s="53" t="s">
        <v>52</v>
      </c>
      <c r="E9" s="52" t="s">
        <v>53</v>
      </c>
      <c r="F9" s="36">
        <v>46256.909722222219</v>
      </c>
      <c r="G9" s="36">
        <v>46257.444444444445</v>
      </c>
      <c r="H9" s="54">
        <v>0</v>
      </c>
      <c r="I9" s="55">
        <v>0</v>
      </c>
      <c r="J9" s="50">
        <v>0</v>
      </c>
      <c r="K9" s="57" t="s">
        <v>55</v>
      </c>
      <c r="L9" s="42" t="s">
        <v>37</v>
      </c>
      <c r="M9" s="56">
        <v>19</v>
      </c>
      <c r="N9" s="56" t="s">
        <v>38</v>
      </c>
      <c r="O9" s="44">
        <v>1</v>
      </c>
      <c r="P9" s="8"/>
      <c r="Q9" s="8"/>
      <c r="R9" s="8"/>
      <c r="S9" s="8"/>
      <c r="T9" s="8"/>
      <c r="U9" s="8"/>
    </row>
    <row r="10" spans="1:21" ht="29.1" customHeight="1" x14ac:dyDescent="0.2">
      <c r="A10" s="20"/>
      <c r="B10" s="60"/>
      <c r="C10" s="60"/>
      <c r="D10" s="60"/>
      <c r="E10" s="21"/>
      <c r="F10" s="25"/>
      <c r="G10" s="25"/>
      <c r="H10" s="22"/>
      <c r="I10" s="21"/>
      <c r="J10" s="23"/>
      <c r="K10" s="26"/>
      <c r="L10" s="27"/>
      <c r="M10" s="24"/>
      <c r="N10" s="24"/>
    </row>
    <row r="11" spans="1:21" ht="18.75" x14ac:dyDescent="0.2">
      <c r="B11" s="67" t="s">
        <v>15</v>
      </c>
      <c r="C11" s="68"/>
      <c r="D11" s="18">
        <v>2</v>
      </c>
      <c r="F11" s="11"/>
      <c r="G11" s="14"/>
      <c r="H11" s="13"/>
      <c r="I11" s="13"/>
      <c r="J11" s="13"/>
      <c r="K11" s="13"/>
      <c r="L11" s="13"/>
      <c r="M11" s="13"/>
      <c r="N11" s="13"/>
    </row>
    <row r="12" spans="1:21" ht="18.75" customHeight="1" x14ac:dyDescent="0.2">
      <c r="B12" s="87" t="s">
        <v>16</v>
      </c>
      <c r="C12" s="88"/>
      <c r="D12" s="18">
        <v>0</v>
      </c>
      <c r="E12" s="10"/>
      <c r="F12" s="13"/>
      <c r="G12" s="13"/>
      <c r="H12" s="13"/>
      <c r="I12" s="13"/>
      <c r="J12" s="13"/>
      <c r="K12" s="13"/>
      <c r="L12" s="13"/>
      <c r="M12" s="13"/>
      <c r="N12" s="13"/>
    </row>
    <row r="13" spans="1:21" ht="18.75" x14ac:dyDescent="0.2">
      <c r="B13" s="87" t="s">
        <v>17</v>
      </c>
      <c r="C13" s="88"/>
      <c r="D13" s="18">
        <v>0</v>
      </c>
      <c r="E13" s="10"/>
      <c r="F13" s="13"/>
      <c r="G13" s="13"/>
      <c r="H13" s="13"/>
      <c r="I13" s="13"/>
      <c r="J13" s="13"/>
      <c r="K13" s="13"/>
      <c r="L13" s="13"/>
      <c r="M13" s="13"/>
      <c r="N13" s="13"/>
    </row>
    <row r="14" spans="1:21" ht="18.75" customHeight="1" x14ac:dyDescent="0.2">
      <c r="B14" s="65" t="s">
        <v>18</v>
      </c>
      <c r="C14" s="66"/>
      <c r="D14" s="18">
        <v>1</v>
      </c>
      <c r="E14" s="10"/>
      <c r="F14" s="13"/>
      <c r="G14" s="13"/>
      <c r="H14" s="13"/>
      <c r="I14" s="13"/>
      <c r="J14" s="13"/>
      <c r="K14" s="11"/>
      <c r="L14" s="13"/>
      <c r="M14" s="13"/>
      <c r="N14" s="13"/>
    </row>
    <row r="15" spans="1:21" ht="18.75" x14ac:dyDescent="0.2">
      <c r="B15" s="63" t="s">
        <v>12</v>
      </c>
      <c r="C15" s="64"/>
      <c r="D15" s="18">
        <v>1</v>
      </c>
      <c r="E15" s="3"/>
      <c r="F15" s="13"/>
      <c r="G15" s="13"/>
      <c r="H15" s="13"/>
      <c r="I15" s="13"/>
      <c r="J15" s="13"/>
      <c r="K15" s="13"/>
      <c r="L15" s="13"/>
      <c r="M15" s="13"/>
      <c r="N15" s="13"/>
    </row>
    <row r="16" spans="1:21" ht="18.75" customHeight="1" x14ac:dyDescent="0.2">
      <c r="B16" s="61" t="s">
        <v>18</v>
      </c>
      <c r="C16" s="62"/>
      <c r="D16" s="18">
        <v>0</v>
      </c>
      <c r="E16" s="10"/>
      <c r="F16" s="13"/>
      <c r="G16" s="13"/>
      <c r="H16" s="13"/>
      <c r="I16" s="13"/>
      <c r="J16" s="13"/>
      <c r="K16" s="13"/>
      <c r="L16" s="13"/>
      <c r="M16" s="13"/>
      <c r="N16" s="13"/>
    </row>
    <row r="17" spans="2:14" ht="18.75" customHeight="1" x14ac:dyDescent="0.2">
      <c r="B17" s="83" t="s">
        <v>19</v>
      </c>
      <c r="C17" s="84"/>
      <c r="D17" s="18">
        <v>0</v>
      </c>
      <c r="F17" s="13"/>
      <c r="G17" s="13"/>
      <c r="H17" s="13"/>
      <c r="I17" s="13"/>
      <c r="J17" s="13"/>
      <c r="K17" s="13"/>
      <c r="L17" s="13"/>
      <c r="M17" s="13"/>
      <c r="N17" s="13"/>
    </row>
    <row r="18" spans="2:14" ht="18.75" customHeight="1" x14ac:dyDescent="0.2">
      <c r="B18" s="81" t="s">
        <v>20</v>
      </c>
      <c r="C18" s="82"/>
      <c r="D18" s="19">
        <v>0</v>
      </c>
      <c r="E18" s="5"/>
      <c r="F18" s="13"/>
      <c r="G18" s="13"/>
      <c r="H18" s="13"/>
      <c r="I18" s="13"/>
      <c r="J18" s="13"/>
      <c r="K18" s="13"/>
      <c r="L18" s="13"/>
      <c r="M18" s="13"/>
      <c r="N18" s="13"/>
    </row>
    <row r="19" spans="2:14" ht="18.75" x14ac:dyDescent="0.2">
      <c r="B19" s="89" t="s">
        <v>22</v>
      </c>
      <c r="C19" s="90"/>
      <c r="D19" s="18">
        <v>0</v>
      </c>
      <c r="E19" s="5"/>
      <c r="F19" s="13"/>
      <c r="G19" s="13"/>
      <c r="H19" s="13"/>
      <c r="I19" s="13"/>
      <c r="J19" s="13"/>
      <c r="K19" s="13"/>
      <c r="L19" s="13"/>
      <c r="M19" s="13"/>
      <c r="N19" s="13"/>
    </row>
    <row r="20" spans="2:14" ht="18.75" customHeight="1" x14ac:dyDescent="0.2">
      <c r="B20" s="85" t="s">
        <v>21</v>
      </c>
      <c r="C20" s="86"/>
      <c r="D20" s="18">
        <v>0</v>
      </c>
      <c r="F20" s="13"/>
      <c r="G20" s="13"/>
      <c r="H20" s="13"/>
      <c r="I20" s="13"/>
      <c r="J20" s="13"/>
      <c r="K20" s="13"/>
      <c r="L20" s="13"/>
      <c r="M20" s="13"/>
      <c r="N20" s="13"/>
    </row>
    <row r="21" spans="2:14" ht="7.5" customHeight="1" x14ac:dyDescent="0.2">
      <c r="B21" s="6"/>
      <c r="C21" s="6"/>
      <c r="D21" s="2"/>
      <c r="F21" s="13"/>
      <c r="G21" s="13"/>
      <c r="H21" s="13"/>
      <c r="I21" s="13"/>
      <c r="J21" s="13"/>
      <c r="K21" s="13"/>
      <c r="L21" s="13"/>
      <c r="M21" s="13"/>
      <c r="N21" s="13"/>
    </row>
    <row r="22" spans="2:14" ht="60.75" customHeight="1" x14ac:dyDescent="0.2">
      <c r="B22" s="79" t="s">
        <v>27</v>
      </c>
      <c r="C22" s="80"/>
      <c r="D22" s="16">
        <f>SUM(I7:I9)</f>
        <v>1923</v>
      </c>
      <c r="E22" s="58" t="s">
        <v>35</v>
      </c>
      <c r="F22" s="59"/>
      <c r="G22" s="16">
        <f>SUMIF(N7:N9,"да",I7:I9)</f>
        <v>1072</v>
      </c>
      <c r="H22" s="58" t="s">
        <v>28</v>
      </c>
      <c r="I22" s="59"/>
      <c r="J22" s="16">
        <f>D22-G22</f>
        <v>851</v>
      </c>
      <c r="M22" s="1"/>
      <c r="N22" s="4"/>
    </row>
    <row r="23" spans="2:14" ht="6.75" customHeight="1" x14ac:dyDescent="0.2">
      <c r="B23" s="29"/>
      <c r="C23" s="29"/>
      <c r="D23" s="30"/>
      <c r="E23" s="31"/>
      <c r="F23" s="32"/>
      <c r="G23" s="31"/>
      <c r="H23" s="31"/>
      <c r="I23" s="32"/>
      <c r="J23" s="31"/>
      <c r="K23" s="15"/>
      <c r="L23" s="1"/>
      <c r="M23" s="1"/>
      <c r="N23" s="4"/>
    </row>
    <row r="24" spans="2:14" ht="51" customHeight="1" x14ac:dyDescent="0.2">
      <c r="B24" s="79" t="s">
        <v>29</v>
      </c>
      <c r="C24" s="80"/>
      <c r="D24" s="17">
        <f>SUM(H7:H9)</f>
        <v>0.17361111110642216</v>
      </c>
      <c r="E24" s="58" t="s">
        <v>30</v>
      </c>
      <c r="F24" s="59"/>
      <c r="G24" s="17">
        <f>SUMIF(N7:N9,"да",H7:H9)</f>
        <v>7.013888888888889E-2</v>
      </c>
      <c r="H24" s="58" t="s">
        <v>31</v>
      </c>
      <c r="I24" s="59"/>
      <c r="J24" s="16">
        <f>D24-G24</f>
        <v>0.10347222221753327</v>
      </c>
      <c r="M24" s="1"/>
      <c r="N24" s="4"/>
    </row>
    <row r="25" spans="2:14" ht="8.25" customHeight="1" x14ac:dyDescent="0.2">
      <c r="B25" s="29"/>
      <c r="C25" s="29"/>
      <c r="D25" s="33" t="s">
        <v>36</v>
      </c>
      <c r="E25" s="31"/>
      <c r="F25" s="31"/>
      <c r="G25" s="33" t="s">
        <v>36</v>
      </c>
      <c r="H25" s="31"/>
      <c r="I25" s="31"/>
      <c r="J25" s="33"/>
      <c r="M25" s="1"/>
      <c r="N25" s="4"/>
    </row>
    <row r="26" spans="2:14" ht="51" customHeight="1" x14ac:dyDescent="0.2">
      <c r="B26" s="79" t="s">
        <v>32</v>
      </c>
      <c r="C26" s="80"/>
      <c r="D26" s="40">
        <f>SUM(O7:O9)</f>
        <v>3</v>
      </c>
      <c r="E26" s="58" t="s">
        <v>33</v>
      </c>
      <c r="F26" s="59"/>
      <c r="G26" s="40">
        <f>SUMIF(N7:N9,"да",O7:O9)</f>
        <v>2</v>
      </c>
      <c r="H26" s="58" t="s">
        <v>34</v>
      </c>
      <c r="I26" s="59"/>
      <c r="J26" s="16">
        <f>D26-G26</f>
        <v>1</v>
      </c>
      <c r="M26" s="1"/>
      <c r="N26" s="4"/>
    </row>
    <row r="27" spans="2:14" ht="22.5" x14ac:dyDescent="0.2">
      <c r="B27" s="7" t="s">
        <v>13</v>
      </c>
      <c r="C27" s="7"/>
      <c r="G27" s="9"/>
      <c r="H27" s="9"/>
      <c r="I27" s="9"/>
      <c r="J27" s="9"/>
      <c r="K27" s="9"/>
      <c r="L27" s="4"/>
      <c r="M27" s="4"/>
      <c r="N27" s="4"/>
    </row>
    <row r="28" spans="2:14" ht="12.75" customHeight="1" x14ac:dyDescent="0.2">
      <c r="B28" s="78" t="s">
        <v>39</v>
      </c>
      <c r="C28" s="78"/>
      <c r="G28" s="9"/>
      <c r="H28" s="9"/>
      <c r="I28" s="9"/>
      <c r="J28" s="9"/>
      <c r="K28" s="9"/>
      <c r="L28" s="4"/>
      <c r="M28" s="4"/>
    </row>
    <row r="29" spans="2:14" x14ac:dyDescent="0.2">
      <c r="F29" s="12"/>
      <c r="G29" s="12"/>
      <c r="H29" s="12"/>
    </row>
    <row r="35" spans="6:7" ht="18.75" x14ac:dyDescent="0.2">
      <c r="F35" s="11"/>
      <c r="G35" s="11"/>
    </row>
  </sheetData>
  <sortState ref="B7:N25">
    <sortCondition ref="B7:B25"/>
    <sortCondition ref="F7:F25"/>
  </sortState>
  <mergeCells count="38">
    <mergeCell ref="K5:K6"/>
    <mergeCell ref="B28:C28"/>
    <mergeCell ref="B26:C26"/>
    <mergeCell ref="B24:C24"/>
    <mergeCell ref="B18:C18"/>
    <mergeCell ref="B17:C17"/>
    <mergeCell ref="B20:C20"/>
    <mergeCell ref="B22:C22"/>
    <mergeCell ref="B12:C12"/>
    <mergeCell ref="B13:C13"/>
    <mergeCell ref="H26:I26"/>
    <mergeCell ref="B19:C19"/>
    <mergeCell ref="H22:I22"/>
    <mergeCell ref="E26:F26"/>
    <mergeCell ref="E22:F22"/>
    <mergeCell ref="H24:I24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A5:A6"/>
    <mergeCell ref="B5:B6"/>
    <mergeCell ref="E24:F24"/>
    <mergeCell ref="B10:D10"/>
    <mergeCell ref="B16:C16"/>
    <mergeCell ref="B15:C15"/>
    <mergeCell ref="B14:C14"/>
    <mergeCell ref="B11:C11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Суточная ведомость</vt:lpstr>
      <vt:lpstr>А1</vt:lpstr>
      <vt:lpstr>'Суточная ведомость'!Область_печати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2026-05-12T05:55:36Z</cp:lastPrinted>
  <dcterms:created xsi:type="dcterms:W3CDTF">1996-10-08T23:32:33Z</dcterms:created>
  <dcterms:modified xsi:type="dcterms:W3CDTF">2026-09-01T08:51:51Z</dcterms:modified>
</cp:coreProperties>
</file>