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6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6" i="12" l="1"/>
  <c r="G26" i="12"/>
  <c r="D26" i="12"/>
  <c r="J24" i="12"/>
  <c r="G24" i="12"/>
  <c r="D24" i="12"/>
  <c r="J22" i="12"/>
  <c r="G22" i="12"/>
  <c r="D22" i="12"/>
</calcChain>
</file>

<file path=xl/sharedStrings.xml><?xml version="1.0" encoding="utf-8"?>
<sst xmlns="http://schemas.openxmlformats.org/spreadsheetml/2006/main" count="64" uniqueCount="60">
  <si>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</si>
  <si>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</si>
  <si>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</si>
  <si>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</si>
  <si>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</si>
  <si>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</si>
  <si>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</si>
  <si>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</si>
  <si>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</si>
  <si>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</si>
  <si>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</si>
  <si>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</si>
  <si>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</si>
  <si>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</si>
  <si>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</si>
  <si>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</si>
  <si>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</si>
  <si>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</si>
  <si>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</si>
  <si>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</si>
  <si>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</si>
  <si>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</si>
  <si>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</si>
  <si>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</si>
  <si>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</si>
  <si>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</si>
  <si>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</si>
  <si>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</si>
  <si>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</si>
  <si>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</si>
  <si>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</si>
  <si>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</si>
  <si>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</si>
  <si>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</si>
  <si>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</si>
  <si>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</si>
  <si>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</si>
  <si>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</si>
  <si>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</si>
  <si>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Советский ф-л
АО "ЮРЭСК"</t>
  </si>
  <si>
    <t>МТЗ</t>
  </si>
  <si>
    <t>Березовский ф-л 
АО "ЮРЭСК"</t>
  </si>
  <si>
    <t>Исполнитель :  ДОДС Козарь Г.Н.</t>
  </si>
  <si>
    <t xml:space="preserve">АО "ЮРЭСК" 
г. Ханты-Мансийск </t>
  </si>
  <si>
    <t>г. Ханты-Мансийск</t>
  </si>
  <si>
    <t xml:space="preserve">п. Игрим </t>
  </si>
  <si>
    <t>откл. персоналом</t>
  </si>
  <si>
    <t>16.06.25
18:30</t>
  </si>
  <si>
    <t>16.06.25
21:40</t>
  </si>
  <si>
    <t>Касание провода деревом в пролетах оп.№89-90.</t>
  </si>
  <si>
    <t>СЗ/ЖО-3</t>
  </si>
  <si>
    <t>Попадание птицы на проходной изолятор ТП-МТА.</t>
  </si>
  <si>
    <t>г. Советский</t>
  </si>
  <si>
    <t>ТО,                                                НАПВ</t>
  </si>
  <si>
    <t>ПС 110 кВ Авангард,                            КЛ-10 кВ ТП-2048-2</t>
  </si>
  <si>
    <t>ПС 110 кВ Советская,                        ВЛ-10 кВ Аэропорт</t>
  </si>
  <si>
    <t>Повреждения 2ТСН на ЦРП Аэропорт (потребительская).</t>
  </si>
  <si>
    <t>за период с 08:00 16.06.25 по 08:00 23.06.25.</t>
  </si>
  <si>
    <t>Итого -3 отключения, из них в сетях ЮРЭСК - 1</t>
  </si>
  <si>
    <t>РП-21-12,                                        ВЛ-6 кВ Автозаправка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</si>
</sst>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6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69" fillId="0" borderId="1" xfId="0" applyFont="1" applyBorder="1" applyAlignment="1">
      <alignment horizontal="center" vertical="center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60" fillId="4" borderId="1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7" xfId="0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20" fontId="39" fillId="0" borderId="7" xfId="0" applyNumberFormat="1" applyFont="1" applyFill="1" applyBorder="1" applyAlignment="1">
      <alignment horizontal="center" vertical="center" wrapText="1"/>
    </xf>
    <xf numFmtId="0" fontId="69" fillId="2" borderId="1" xfId="0" applyFont="1" applyFill="1" applyBorder="1" applyAlignment="1">
      <alignment horizontal="center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63" fillId="9" borderId="10" xfId="0" applyNumberFormat="1" applyFont="1" applyFill="1" applyBorder="1" applyAlignment="1">
      <alignment horizontal="center" vertical="center" wrapText="1"/>
    </xf>
    <xf numFmtId="0" fontId="60" fillId="8" borderId="1" xfId="0" applyFont="1" applyFill="1" applyBorder="1" applyAlignment="1">
      <alignment horizontal="left" vertical="center" wrapText="1"/>
    </xf>
    <xf numFmtId="169" fontId="63" fillId="9" borderId="6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3" fillId="9" borderId="6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6" xfId="0" applyFont="1" applyFill="1" applyBorder="1" applyAlignment="1">
      <alignment vertical="center"/>
    </xf>
    <xf numFmtId="0" fontId="63" fillId="0" borderId="9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68" fillId="2" borderId="0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R35"/>
  <sheetViews>
    <sheetView tabSelected="1" zoomScale="70" zoomScaleNormal="70" zoomScaleSheetLayoutView="70" workbookViewId="0">
      <selection activeCell="O22" sqref="O22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8" ht="15.75" x14ac:dyDescent="0.25">
      <c r="A1" s="31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31"/>
    </row>
    <row r="2" spans="1:18" ht="15.75" x14ac:dyDescent="0.25">
      <c r="A2" s="74" t="s">
        <v>23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18" ht="15.75" x14ac:dyDescent="0.2">
      <c r="A3" s="77" t="s">
        <v>57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8" ht="15.75" x14ac:dyDescent="0.2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8" x14ac:dyDescent="0.2">
      <c r="A5" s="65" t="s">
        <v>14</v>
      </c>
      <c r="B5" s="65" t="s">
        <v>4</v>
      </c>
      <c r="C5" s="75" t="s">
        <v>6</v>
      </c>
      <c r="D5" s="65" t="s">
        <v>3</v>
      </c>
      <c r="E5" s="65" t="s">
        <v>7</v>
      </c>
      <c r="F5" s="65" t="s">
        <v>5</v>
      </c>
      <c r="G5" s="65"/>
      <c r="H5" s="65" t="s">
        <v>10</v>
      </c>
      <c r="I5" s="65" t="s">
        <v>9</v>
      </c>
      <c r="J5" s="65" t="s">
        <v>26</v>
      </c>
      <c r="K5" s="65" t="s">
        <v>0</v>
      </c>
      <c r="L5" s="65" t="s">
        <v>8</v>
      </c>
      <c r="M5" s="65" t="s">
        <v>24</v>
      </c>
      <c r="N5" s="65" t="s">
        <v>25</v>
      </c>
    </row>
    <row r="6" spans="1:18" ht="52.5" customHeight="1" x14ac:dyDescent="0.2">
      <c r="A6" s="65"/>
      <c r="B6" s="65"/>
      <c r="C6" s="76"/>
      <c r="D6" s="65"/>
      <c r="E6" s="65"/>
      <c r="F6" s="30" t="s">
        <v>1</v>
      </c>
      <c r="G6" s="30" t="s">
        <v>2</v>
      </c>
      <c r="H6" s="65"/>
      <c r="I6" s="65"/>
      <c r="J6" s="65"/>
      <c r="K6" s="79"/>
      <c r="L6" s="65"/>
      <c r="M6" s="65"/>
      <c r="N6" s="65"/>
    </row>
    <row r="7" spans="1:18" ht="39.950000000000003" customHeight="1" x14ac:dyDescent="0.2">
      <c r="A7" s="62">
        <v>1</v>
      </c>
      <c r="B7" s="61" t="s">
        <v>41</v>
      </c>
      <c r="C7" s="53" t="s">
        <v>45</v>
      </c>
      <c r="D7" s="52" t="s">
        <v>59</v>
      </c>
      <c r="E7" s="48" t="s">
        <v>46</v>
      </c>
      <c r="F7" s="28" t="s">
        <v>47</v>
      </c>
      <c r="G7" s="28" t="s">
        <v>48</v>
      </c>
      <c r="H7" s="29">
        <v>0.14583333333333334</v>
      </c>
      <c r="I7" s="48">
        <v>1183</v>
      </c>
      <c r="J7" s="48">
        <v>850</v>
      </c>
      <c r="K7" s="46" t="s">
        <v>49</v>
      </c>
      <c r="L7" s="51" t="s">
        <v>50</v>
      </c>
      <c r="M7" s="32">
        <v>14</v>
      </c>
      <c r="N7" s="27" t="s">
        <v>38</v>
      </c>
      <c r="O7" s="95">
        <v>1</v>
      </c>
      <c r="P7" s="47"/>
      <c r="Q7" s="47"/>
      <c r="R7" s="47"/>
    </row>
    <row r="8" spans="1:18" ht="39.950000000000003" customHeight="1" x14ac:dyDescent="0.2">
      <c r="A8" s="54">
        <v>2</v>
      </c>
      <c r="B8" s="59" t="s">
        <v>43</v>
      </c>
      <c r="C8" s="63" t="s">
        <v>44</v>
      </c>
      <c r="D8" s="55" t="s">
        <v>54</v>
      </c>
      <c r="E8" s="27" t="s">
        <v>40</v>
      </c>
      <c r="F8" s="28">
        <v>45825.629166666666</v>
      </c>
      <c r="G8" s="28">
        <v>45825.753472222219</v>
      </c>
      <c r="H8" s="50">
        <v>0.12430555555555556</v>
      </c>
      <c r="I8" s="49">
        <v>5852</v>
      </c>
      <c r="J8" s="27">
        <v>0</v>
      </c>
      <c r="K8" s="58" t="s">
        <v>51</v>
      </c>
      <c r="L8" s="49" t="s">
        <v>37</v>
      </c>
      <c r="M8" s="56">
        <v>18</v>
      </c>
      <c r="N8" s="49" t="s">
        <v>37</v>
      </c>
      <c r="O8" s="95">
        <v>1</v>
      </c>
      <c r="P8" s="47"/>
      <c r="Q8" s="47"/>
      <c r="R8" s="47"/>
    </row>
    <row r="9" spans="1:18" ht="39.950000000000003" customHeight="1" x14ac:dyDescent="0.2">
      <c r="A9" s="60">
        <v>3</v>
      </c>
      <c r="B9" s="57" t="s">
        <v>39</v>
      </c>
      <c r="C9" s="53" t="s">
        <v>52</v>
      </c>
      <c r="D9" s="35" t="s">
        <v>55</v>
      </c>
      <c r="E9" s="33" t="s">
        <v>53</v>
      </c>
      <c r="F9" s="28">
        <v>45825.770833333336</v>
      </c>
      <c r="G9" s="28">
        <v>45825.804861111108</v>
      </c>
      <c r="H9" s="29">
        <v>3.4027777777777775E-2</v>
      </c>
      <c r="I9" s="34">
        <v>249</v>
      </c>
      <c r="J9" s="42">
        <v>0</v>
      </c>
      <c r="K9" s="58" t="s">
        <v>56</v>
      </c>
      <c r="L9" s="36" t="s">
        <v>37</v>
      </c>
      <c r="M9" s="32">
        <v>20</v>
      </c>
      <c r="N9" s="27" t="s">
        <v>37</v>
      </c>
      <c r="O9" s="95">
        <v>1</v>
      </c>
      <c r="P9" s="47"/>
      <c r="Q9" s="47"/>
      <c r="R9" s="47"/>
    </row>
    <row r="10" spans="1:18" ht="24.6" customHeight="1" x14ac:dyDescent="0.2">
      <c r="A10" s="37"/>
      <c r="B10" s="64" t="s">
        <v>58</v>
      </c>
      <c r="C10" s="64"/>
      <c r="D10" s="64"/>
      <c r="E10" s="38"/>
      <c r="F10" s="43"/>
      <c r="G10" s="43"/>
      <c r="H10" s="39"/>
      <c r="I10" s="38"/>
      <c r="J10" s="40"/>
      <c r="K10" s="44"/>
      <c r="L10" s="45"/>
      <c r="M10" s="41"/>
      <c r="N10" s="41"/>
      <c r="O10" s="26"/>
    </row>
    <row r="11" spans="1:18" ht="18.75" x14ac:dyDescent="0.2">
      <c r="B11" s="70" t="s">
        <v>15</v>
      </c>
      <c r="C11" s="70"/>
      <c r="D11" s="22">
        <v>1</v>
      </c>
      <c r="F11" s="11"/>
      <c r="G11" s="14"/>
      <c r="H11" s="13"/>
      <c r="I11" s="13"/>
      <c r="J11" s="13"/>
      <c r="K11" s="13"/>
      <c r="L11" s="13"/>
      <c r="M11" s="13"/>
      <c r="N11" s="13"/>
    </row>
    <row r="12" spans="1:18" ht="18.75" customHeight="1" x14ac:dyDescent="0.2">
      <c r="B12" s="71" t="s">
        <v>16</v>
      </c>
      <c r="C12" s="72"/>
      <c r="D12" s="22">
        <v>0</v>
      </c>
      <c r="E12" s="10"/>
      <c r="F12" s="13"/>
      <c r="G12" s="13"/>
      <c r="H12" s="13"/>
      <c r="I12" s="13"/>
      <c r="J12" s="13"/>
      <c r="K12" s="13"/>
      <c r="L12" s="13"/>
      <c r="M12" s="13"/>
      <c r="N12" s="13"/>
    </row>
    <row r="13" spans="1:18" ht="18.75" x14ac:dyDescent="0.2">
      <c r="B13" s="71" t="s">
        <v>17</v>
      </c>
      <c r="C13" s="72"/>
      <c r="D13" s="22">
        <v>1</v>
      </c>
      <c r="E13" s="10"/>
      <c r="F13" s="13"/>
      <c r="G13" s="13"/>
      <c r="H13" s="13"/>
      <c r="I13" s="13"/>
      <c r="J13" s="13"/>
      <c r="K13" s="13"/>
      <c r="L13" s="13"/>
      <c r="M13" s="13"/>
      <c r="N13" s="13"/>
    </row>
    <row r="14" spans="1:18" ht="18.75" customHeight="1" x14ac:dyDescent="0.2">
      <c r="B14" s="85" t="s">
        <v>18</v>
      </c>
      <c r="C14" s="86"/>
      <c r="D14" s="22">
        <v>0</v>
      </c>
      <c r="E14" s="10"/>
      <c r="F14" s="13"/>
      <c r="G14" s="13"/>
      <c r="H14" s="13"/>
      <c r="I14" s="13"/>
      <c r="J14" s="13"/>
      <c r="K14" s="11"/>
      <c r="L14" s="13"/>
      <c r="M14" s="13"/>
      <c r="N14" s="13"/>
    </row>
    <row r="15" spans="1:18" ht="18.75" x14ac:dyDescent="0.2">
      <c r="B15" s="91" t="s">
        <v>12</v>
      </c>
      <c r="C15" s="92"/>
      <c r="D15" s="22">
        <v>0</v>
      </c>
      <c r="E15" s="3"/>
      <c r="F15" s="13"/>
      <c r="G15" s="13"/>
      <c r="H15" s="13"/>
      <c r="I15" s="13"/>
      <c r="J15" s="13"/>
      <c r="K15" s="13"/>
      <c r="L15" s="13"/>
      <c r="M15" s="13"/>
      <c r="N15" s="13"/>
    </row>
    <row r="16" spans="1:18" ht="18.75" customHeight="1" x14ac:dyDescent="0.2">
      <c r="B16" s="89" t="s">
        <v>18</v>
      </c>
      <c r="C16" s="90"/>
      <c r="D16" s="22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87" t="s">
        <v>19</v>
      </c>
      <c r="C17" s="88"/>
      <c r="D17" s="22">
        <v>2</v>
      </c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2">
      <c r="B18" s="83" t="s">
        <v>20</v>
      </c>
      <c r="C18" s="84"/>
      <c r="D18" s="23">
        <v>0</v>
      </c>
      <c r="E18" s="5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x14ac:dyDescent="0.2">
      <c r="B19" s="68" t="s">
        <v>22</v>
      </c>
      <c r="C19" s="69"/>
      <c r="D19" s="22">
        <v>0</v>
      </c>
      <c r="E19" s="5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93" t="s">
        <v>21</v>
      </c>
      <c r="C20" s="94"/>
      <c r="D20" s="22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7.5" customHeight="1" x14ac:dyDescent="0.2">
      <c r="B21" s="6"/>
      <c r="C21" s="6"/>
      <c r="D21" s="2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60.75" customHeight="1" x14ac:dyDescent="0.2">
      <c r="B22" s="81" t="s">
        <v>27</v>
      </c>
      <c r="C22" s="82"/>
      <c r="D22" s="16">
        <f>SUM(I7:I9)</f>
        <v>7284</v>
      </c>
      <c r="E22" s="66" t="s">
        <v>36</v>
      </c>
      <c r="F22" s="67"/>
      <c r="G22" s="16">
        <f>SUMIF(N7:N9,"да",I7:I9)</f>
        <v>1183</v>
      </c>
      <c r="H22" s="66" t="s">
        <v>28</v>
      </c>
      <c r="I22" s="67"/>
      <c r="J22" s="16">
        <f>D22-G22</f>
        <v>6101</v>
      </c>
      <c r="M22" s="1"/>
      <c r="N22" s="4"/>
    </row>
    <row r="23" spans="2:14" ht="6.75" customHeight="1" x14ac:dyDescent="0.2">
      <c r="B23" s="25"/>
      <c r="C23" s="25"/>
      <c r="D23" s="17"/>
      <c r="E23" s="18"/>
      <c r="F23" s="19"/>
      <c r="G23" s="18"/>
      <c r="H23" s="18"/>
      <c r="I23" s="19"/>
      <c r="J23" s="18"/>
      <c r="K23" s="15"/>
      <c r="L23" s="1"/>
      <c r="M23" s="1"/>
      <c r="N23" s="4"/>
    </row>
    <row r="24" spans="2:14" ht="51" customHeight="1" x14ac:dyDescent="0.2">
      <c r="B24" s="81" t="s">
        <v>29</v>
      </c>
      <c r="C24" s="82"/>
      <c r="D24" s="24">
        <f>SUM(H7:H9)</f>
        <v>0.3041666666666667</v>
      </c>
      <c r="E24" s="66" t="s">
        <v>30</v>
      </c>
      <c r="F24" s="67"/>
      <c r="G24" s="20">
        <f>SUMIF(N7:N9,"да",H7:H9)</f>
        <v>0.14583333333333334</v>
      </c>
      <c r="H24" s="66" t="s">
        <v>31</v>
      </c>
      <c r="I24" s="67"/>
      <c r="J24" s="20">
        <f>D24-G24</f>
        <v>0.15833333333333335</v>
      </c>
      <c r="M24" s="1"/>
      <c r="N24" s="4"/>
    </row>
    <row r="25" spans="2:14" ht="8.25" customHeight="1" x14ac:dyDescent="0.2">
      <c r="B25" s="25"/>
      <c r="C25" s="25"/>
      <c r="D25" s="21"/>
      <c r="E25" s="18"/>
      <c r="F25" s="18"/>
      <c r="G25" s="21" t="s">
        <v>35</v>
      </c>
      <c r="H25" s="18"/>
      <c r="I25" s="18"/>
      <c r="J25" s="21"/>
      <c r="M25" s="1"/>
      <c r="N25" s="4"/>
    </row>
    <row r="26" spans="2:14" ht="51" customHeight="1" x14ac:dyDescent="0.2">
      <c r="B26" s="81" t="s">
        <v>32</v>
      </c>
      <c r="C26" s="82"/>
      <c r="D26" s="16">
        <f>SUM(O7:O9)</f>
        <v>3</v>
      </c>
      <c r="E26" s="66" t="s">
        <v>33</v>
      </c>
      <c r="F26" s="67"/>
      <c r="G26" s="16">
        <f>SUMIF(N7:N9,"да",O7:O9)</f>
        <v>1</v>
      </c>
      <c r="H26" s="66" t="s">
        <v>34</v>
      </c>
      <c r="I26" s="67"/>
      <c r="J26" s="16">
        <f>D26-G26</f>
        <v>2</v>
      </c>
      <c r="M26" s="1"/>
      <c r="N26" s="4"/>
    </row>
    <row r="27" spans="2:14" ht="22.5" x14ac:dyDescent="0.2">
      <c r="B27" s="7" t="s">
        <v>13</v>
      </c>
      <c r="C27" s="7"/>
      <c r="G27" s="9"/>
      <c r="H27" s="9"/>
      <c r="I27" s="9"/>
      <c r="J27" s="9"/>
      <c r="K27" s="9"/>
      <c r="L27" s="4"/>
      <c r="M27" s="4"/>
      <c r="N27" s="4"/>
    </row>
    <row r="28" spans="2:14" ht="12.75" customHeight="1" x14ac:dyDescent="0.2">
      <c r="B28" s="80" t="s">
        <v>42</v>
      </c>
      <c r="C28" s="80"/>
      <c r="G28" s="9"/>
      <c r="H28" s="9"/>
      <c r="I28" s="9"/>
      <c r="J28" s="9"/>
      <c r="K28" s="9"/>
      <c r="L28" s="4"/>
      <c r="M28" s="4"/>
    </row>
    <row r="29" spans="2:14" x14ac:dyDescent="0.2">
      <c r="F29" s="12"/>
      <c r="G29" s="12"/>
      <c r="H29" s="12"/>
    </row>
    <row r="35" spans="6:7" ht="18.75" x14ac:dyDescent="0.2">
      <c r="F35" s="11"/>
      <c r="G35" s="11"/>
    </row>
  </sheetData>
  <sortState ref="B7:N12">
    <sortCondition ref="B7:B12"/>
    <sortCondition ref="F7:F12"/>
  </sortState>
  <mergeCells count="38">
    <mergeCell ref="B28:C28"/>
    <mergeCell ref="B26:C26"/>
    <mergeCell ref="B24:C24"/>
    <mergeCell ref="B18:C18"/>
    <mergeCell ref="B14:C14"/>
    <mergeCell ref="B17:C17"/>
    <mergeCell ref="B16:C16"/>
    <mergeCell ref="B15:C15"/>
    <mergeCell ref="B20:C20"/>
    <mergeCell ref="B22:C22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10:D10"/>
    <mergeCell ref="A5:A6"/>
    <mergeCell ref="H26:I26"/>
    <mergeCell ref="B19:C19"/>
    <mergeCell ref="H22:I22"/>
    <mergeCell ref="E24:F24"/>
    <mergeCell ref="H24:I24"/>
    <mergeCell ref="B11:C11"/>
    <mergeCell ref="B12:C12"/>
    <mergeCell ref="B13:C13"/>
    <mergeCell ref="E26:F26"/>
    <mergeCell ref="E22:F22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2025-05-05T02:41:24Z</cp:lastPrinted>
  <dcterms:created xsi:type="dcterms:W3CDTF">1996-10-08T23:32:33Z</dcterms:created>
  <dcterms:modified xsi:type="dcterms:W3CDTF">2025-06-23T05:51:43Z</dcterms:modified>
</cp:coreProperties>
</file>