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via\Desktop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8" i="12" l="1"/>
  <c r="D28" i="12"/>
  <c r="D24" i="12"/>
  <c r="H9" i="12" l="1"/>
  <c r="G24" i="12" l="1"/>
  <c r="G26" i="12" l="1"/>
  <c r="D26" i="12"/>
  <c r="J24" i="12"/>
  <c r="J28" i="12" l="1"/>
  <c r="J26" i="12" l="1"/>
</calcChain>
</file>

<file path=xl/sharedStrings.xml><?xml version="1.0" encoding="utf-8"?>
<sst xmlns="http://schemas.openxmlformats.org/spreadsheetml/2006/main" count="73" uniqueCount="59">
  <si>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</si>
  <si>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</si>
  <si>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</si>
  <si>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</si>
  <si>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</si>
  <si>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</si>
  <si>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</si>
  <si>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</si>
  <si>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</si>
  <si>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</si>
  <si>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</si>
  <si>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</si>
  <si>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</si>
  <si>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</si>
  <si>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</si>
  <si>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</si>
  <si>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</si>
  <si>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</si>
  <si>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</si>
  <si>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</si>
  <si>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</si>
  <si>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</si>
  <si>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</si>
  <si>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</si>
  <si>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</si>
  <si>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</si>
  <si>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</si>
  <si>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</si>
  <si>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</si>
  <si>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</si>
  <si>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</si>
  <si>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</si>
  <si>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</si>
  <si>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</si>
  <si>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</si>
  <si>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</si>
  <si>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</si>
  <si>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да</t>
  </si>
  <si>
    <t>Кондинский ф-л 
АО "ЮРЭСК"</t>
  </si>
  <si>
    <t>за период с 08:00 15.07.24 по 08:00 22.07.24.</t>
  </si>
  <si>
    <t>Исполнитель :  ДОДС Ярошенко А.А.</t>
  </si>
  <si>
    <t xml:space="preserve">АО "ЮРЭСК" 
г. Ханты-Мансийск </t>
  </si>
  <si>
    <t>г. Ханты-Мансиийск</t>
  </si>
  <si>
    <t>ПС 110 кВ Западная,
КЛ-10 РП-41-1</t>
  </si>
  <si>
    <t>ТО</t>
  </si>
  <si>
    <t>17.07.24
11:44</t>
  </si>
  <si>
    <t>Повреждение КЛ-10 (КЛ на балансе ХМ ГЭС).</t>
  </si>
  <si>
    <t>ПС 110 кВ Западная,
КЛ-10 РП-41-2</t>
  </si>
  <si>
    <t>п. Междуреченский</t>
  </si>
  <si>
    <t>ПС 110 кВ Юмас,
ВЛ 10 кВ Станция</t>
  </si>
  <si>
    <t>Попадание птицы на ЛР-10 №7 оп. 87/8.</t>
  </si>
  <si>
    <t>ЖО - 2,
СЗ - 2</t>
  </si>
  <si>
    <t>СПП АО "ЮРЭСК"</t>
  </si>
  <si>
    <t>г. Сургут</t>
  </si>
  <si>
    <t>ПС 110 кВ Пионерная-2,
КЛ-10 кВ Нефтяник-2</t>
  </si>
  <si>
    <t>18.07.24
09:19</t>
  </si>
  <si>
    <t>18.07.24
10:58</t>
  </si>
  <si>
    <t>Повреждение концевой муфты КЛ на опоре №3/5 (КЛ на балансе СГЭС).</t>
  </si>
  <si>
    <t>Итого - 4 отключения, из них в сетях ЮРЭСК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</si>
</sst>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1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0" fontId="60" fillId="4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left" vertical="center" wrapText="1"/>
    </xf>
    <xf numFmtId="49" fontId="60" fillId="2" borderId="7" xfId="0" applyNumberFormat="1" applyFont="1" applyFill="1" applyBorder="1" applyAlignment="1">
      <alignment horizontal="center" vertical="center" wrapText="1"/>
    </xf>
    <xf numFmtId="0" fontId="60" fillId="2" borderId="8" xfId="0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63" fillId="9" borderId="6" xfId="0" applyFont="1" applyFill="1" applyBorder="1" applyAlignment="1">
      <alignment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60" fillId="5" borderId="6" xfId="0" applyFont="1" applyFill="1" applyBorder="1" applyAlignment="1">
      <alignment horizontal="left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6" xfId="0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2" fillId="1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169" fontId="63" fillId="9" borderId="6" xfId="0" applyNumberFormat="1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R31"/>
  <sheetViews>
    <sheetView tabSelected="1" zoomScale="55" zoomScaleNormal="55" zoomScaleSheetLayoutView="70" workbookViewId="0">
      <selection activeCell="I17" sqref="I17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8" ht="15.75" x14ac:dyDescent="0.25"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8" ht="15.75" x14ac:dyDescent="0.25">
      <c r="A2" s="71" t="s">
        <v>23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8" ht="15.75" x14ac:dyDescent="0.2">
      <c r="A3" s="74" t="s">
        <v>39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1:18" ht="15.75" x14ac:dyDescent="0.2">
      <c r="A4" s="75" t="s">
        <v>11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</row>
    <row r="5" spans="1:18" x14ac:dyDescent="0.2">
      <c r="A5" s="58" t="s">
        <v>14</v>
      </c>
      <c r="B5" s="58" t="s">
        <v>4</v>
      </c>
      <c r="C5" s="72" t="s">
        <v>6</v>
      </c>
      <c r="D5" s="58" t="s">
        <v>3</v>
      </c>
      <c r="E5" s="58" t="s">
        <v>7</v>
      </c>
      <c r="F5" s="58" t="s">
        <v>5</v>
      </c>
      <c r="G5" s="58"/>
      <c r="H5" s="58" t="s">
        <v>10</v>
      </c>
      <c r="I5" s="58" t="s">
        <v>9</v>
      </c>
      <c r="J5" s="58"/>
      <c r="K5" s="58" t="s">
        <v>0</v>
      </c>
      <c r="L5" s="58" t="s">
        <v>8</v>
      </c>
      <c r="M5" s="58" t="s">
        <v>24</v>
      </c>
      <c r="N5" s="58" t="s">
        <v>25</v>
      </c>
    </row>
    <row r="6" spans="1:18" ht="52.5" customHeight="1" x14ac:dyDescent="0.2">
      <c r="A6" s="58"/>
      <c r="B6" s="58"/>
      <c r="C6" s="73"/>
      <c r="D6" s="58"/>
      <c r="E6" s="58"/>
      <c r="F6" s="37" t="s">
        <v>1</v>
      </c>
      <c r="G6" s="37" t="s">
        <v>2</v>
      </c>
      <c r="H6" s="58"/>
      <c r="I6" s="58"/>
      <c r="J6" s="58"/>
      <c r="K6" s="59"/>
      <c r="L6" s="58"/>
      <c r="M6" s="58"/>
      <c r="N6" s="58"/>
    </row>
    <row r="7" spans="1:18" ht="39.6" customHeight="1" x14ac:dyDescent="0.2">
      <c r="A7" s="57">
        <v>1</v>
      </c>
      <c r="B7" s="68" t="s">
        <v>41</v>
      </c>
      <c r="C7" s="49" t="s">
        <v>42</v>
      </c>
      <c r="D7" s="40" t="s">
        <v>43</v>
      </c>
      <c r="E7" s="33" t="s">
        <v>44</v>
      </c>
      <c r="F7" s="34" t="s">
        <v>45</v>
      </c>
      <c r="G7" s="34" t="s">
        <v>45</v>
      </c>
      <c r="H7" s="35">
        <v>0</v>
      </c>
      <c r="I7" s="33">
        <v>0</v>
      </c>
      <c r="J7" s="51"/>
      <c r="K7" s="52" t="s">
        <v>46</v>
      </c>
      <c r="L7" s="53" t="s">
        <v>36</v>
      </c>
      <c r="M7" s="54">
        <v>24</v>
      </c>
      <c r="N7" s="55" t="s">
        <v>36</v>
      </c>
      <c r="O7" s="19">
        <v>1</v>
      </c>
    </row>
    <row r="8" spans="1:18" ht="48.95" customHeight="1" x14ac:dyDescent="0.2">
      <c r="A8" s="57">
        <v>2</v>
      </c>
      <c r="B8" s="69"/>
      <c r="C8" s="49" t="s">
        <v>42</v>
      </c>
      <c r="D8" s="40" t="s">
        <v>47</v>
      </c>
      <c r="E8" s="33" t="s">
        <v>44</v>
      </c>
      <c r="F8" s="34" t="s">
        <v>45</v>
      </c>
      <c r="G8" s="34" t="s">
        <v>45</v>
      </c>
      <c r="H8" s="31">
        <v>0</v>
      </c>
      <c r="I8" s="26">
        <v>0</v>
      </c>
      <c r="J8" s="51"/>
      <c r="K8" s="52" t="s">
        <v>46</v>
      </c>
      <c r="L8" s="47" t="s">
        <v>36</v>
      </c>
      <c r="M8" s="36">
        <v>24</v>
      </c>
      <c r="N8" s="36" t="s">
        <v>36</v>
      </c>
      <c r="O8" s="19">
        <v>1</v>
      </c>
    </row>
    <row r="9" spans="1:18" ht="61.5" customHeight="1" x14ac:dyDescent="0.2">
      <c r="A9" s="45">
        <v>3</v>
      </c>
      <c r="B9" s="50" t="s">
        <v>38</v>
      </c>
      <c r="C9" s="40" t="s">
        <v>48</v>
      </c>
      <c r="D9" s="40" t="s">
        <v>49</v>
      </c>
      <c r="E9" s="48" t="s">
        <v>44</v>
      </c>
      <c r="F9" s="34">
        <v>45490.23333333333</v>
      </c>
      <c r="G9" s="34">
        <v>45490.249305555553</v>
      </c>
      <c r="H9" s="41">
        <f>G9-F9</f>
        <v>1.5972222223354038E-2</v>
      </c>
      <c r="I9" s="42">
        <v>149</v>
      </c>
      <c r="J9" s="38"/>
      <c r="K9" s="44" t="s">
        <v>50</v>
      </c>
      <c r="L9" s="47" t="s">
        <v>51</v>
      </c>
      <c r="M9" s="36">
        <v>22</v>
      </c>
      <c r="N9" s="26" t="s">
        <v>37</v>
      </c>
      <c r="O9" s="19">
        <v>1</v>
      </c>
      <c r="P9" s="43"/>
      <c r="Q9" s="43"/>
      <c r="R9" s="43"/>
    </row>
    <row r="10" spans="1:18" ht="49.5" customHeight="1" x14ac:dyDescent="0.2">
      <c r="A10" s="45">
        <v>4</v>
      </c>
      <c r="B10" s="46" t="s">
        <v>52</v>
      </c>
      <c r="C10" s="32" t="s">
        <v>53</v>
      </c>
      <c r="D10" s="40" t="s">
        <v>54</v>
      </c>
      <c r="E10" s="33" t="s">
        <v>44</v>
      </c>
      <c r="F10" s="34" t="s">
        <v>55</v>
      </c>
      <c r="G10" s="34" t="s">
        <v>56</v>
      </c>
      <c r="H10" s="31">
        <v>6.8749999999999992E-2</v>
      </c>
      <c r="I10" s="33">
        <v>0</v>
      </c>
      <c r="J10" s="33"/>
      <c r="K10" s="56" t="s">
        <v>57</v>
      </c>
      <c r="L10" s="47" t="s">
        <v>36</v>
      </c>
      <c r="M10" s="36">
        <v>22</v>
      </c>
      <c r="N10" s="36" t="s">
        <v>36</v>
      </c>
      <c r="O10" s="19">
        <v>1</v>
      </c>
      <c r="P10" s="43"/>
      <c r="Q10" s="43"/>
      <c r="R10" s="43"/>
    </row>
    <row r="11" spans="1:18" ht="17.45" customHeight="1" x14ac:dyDescent="0.2">
      <c r="O11" s="19">
        <v>1</v>
      </c>
    </row>
    <row r="12" spans="1:18" ht="24.95" customHeight="1" x14ac:dyDescent="0.2">
      <c r="B12" s="67" t="s">
        <v>58</v>
      </c>
      <c r="C12" s="67"/>
      <c r="D12" s="67"/>
      <c r="E12" s="11"/>
      <c r="F12" s="12"/>
      <c r="G12" s="12"/>
      <c r="H12" s="13"/>
      <c r="I12" s="11"/>
      <c r="J12" s="29"/>
      <c r="K12" s="14"/>
      <c r="L12" s="16"/>
      <c r="M12" s="16"/>
      <c r="N12" s="16"/>
    </row>
    <row r="13" spans="1:18" ht="18.75" x14ac:dyDescent="0.2">
      <c r="B13" s="64" t="s">
        <v>15</v>
      </c>
      <c r="C13" s="64"/>
      <c r="D13" s="27">
        <v>1</v>
      </c>
      <c r="F13" s="12"/>
      <c r="G13" s="17"/>
      <c r="H13" s="16"/>
      <c r="I13" s="16"/>
      <c r="J13" s="16"/>
      <c r="K13" s="16"/>
      <c r="L13" s="16"/>
      <c r="M13" s="16"/>
      <c r="N13" s="16"/>
    </row>
    <row r="14" spans="1:18" ht="18.75" customHeight="1" x14ac:dyDescent="0.2">
      <c r="B14" s="65" t="s">
        <v>16</v>
      </c>
      <c r="C14" s="66"/>
      <c r="D14" s="27">
        <v>0</v>
      </c>
      <c r="E14" s="10"/>
      <c r="F14" s="16"/>
      <c r="G14" s="16"/>
      <c r="H14" s="16"/>
      <c r="I14" s="16"/>
      <c r="J14" s="16"/>
      <c r="K14" s="16"/>
      <c r="L14" s="16"/>
      <c r="M14" s="16"/>
      <c r="N14" s="16"/>
    </row>
    <row r="15" spans="1:18" ht="18.75" x14ac:dyDescent="0.2">
      <c r="B15" s="65" t="s">
        <v>17</v>
      </c>
      <c r="C15" s="66"/>
      <c r="D15" s="27">
        <v>0</v>
      </c>
      <c r="E15" s="10"/>
      <c r="F15" s="16"/>
      <c r="G15" s="16"/>
      <c r="H15" s="16"/>
      <c r="I15" s="16"/>
      <c r="J15" s="16"/>
      <c r="K15" s="16"/>
      <c r="L15" s="16"/>
      <c r="M15" s="16"/>
      <c r="N15" s="16"/>
    </row>
    <row r="16" spans="1:18" ht="18.75" customHeight="1" x14ac:dyDescent="0.2">
      <c r="B16" s="81" t="s">
        <v>18</v>
      </c>
      <c r="C16" s="82"/>
      <c r="D16" s="27">
        <v>0</v>
      </c>
      <c r="E16" s="10"/>
      <c r="F16" s="16"/>
      <c r="G16" s="16"/>
      <c r="H16" s="16"/>
      <c r="I16" s="16"/>
      <c r="J16" s="16"/>
      <c r="K16" s="12"/>
      <c r="L16" s="16"/>
      <c r="M16" s="16"/>
      <c r="N16" s="16"/>
    </row>
    <row r="17" spans="2:14" ht="18.75" x14ac:dyDescent="0.2">
      <c r="B17" s="87" t="s">
        <v>12</v>
      </c>
      <c r="C17" s="88"/>
      <c r="D17" s="27">
        <v>3</v>
      </c>
      <c r="E17" s="3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customHeight="1" x14ac:dyDescent="0.2">
      <c r="B18" s="85" t="s">
        <v>18</v>
      </c>
      <c r="C18" s="86"/>
      <c r="D18" s="27">
        <v>0</v>
      </c>
      <c r="E18" s="10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customHeight="1" x14ac:dyDescent="0.2">
      <c r="B19" s="83" t="s">
        <v>19</v>
      </c>
      <c r="C19" s="84"/>
      <c r="D19" s="27">
        <v>0</v>
      </c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18.75" customHeight="1" x14ac:dyDescent="0.2">
      <c r="B20" s="79" t="s">
        <v>20</v>
      </c>
      <c r="C20" s="80"/>
      <c r="D20" s="28">
        <v>0</v>
      </c>
      <c r="E20" s="5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18.75" x14ac:dyDescent="0.2">
      <c r="B21" s="62" t="s">
        <v>22</v>
      </c>
      <c r="C21" s="63"/>
      <c r="D21" s="27">
        <v>0</v>
      </c>
      <c r="E21" s="5"/>
      <c r="F21" s="16"/>
      <c r="G21" s="16"/>
      <c r="H21" s="16"/>
      <c r="I21" s="16"/>
      <c r="J21" s="16"/>
      <c r="K21" s="16"/>
      <c r="L21" s="16"/>
      <c r="M21" s="16"/>
      <c r="N21" s="16"/>
    </row>
    <row r="22" spans="2:14" ht="18.75" customHeight="1" x14ac:dyDescent="0.2">
      <c r="B22" s="89" t="s">
        <v>21</v>
      </c>
      <c r="C22" s="90"/>
      <c r="D22" s="27">
        <v>0</v>
      </c>
      <c r="F22" s="16"/>
      <c r="G22" s="16"/>
      <c r="H22" s="16"/>
      <c r="I22" s="16"/>
      <c r="J22" s="16"/>
      <c r="K22" s="16"/>
      <c r="L22" s="16"/>
      <c r="M22" s="16"/>
      <c r="N22" s="16"/>
    </row>
    <row r="23" spans="2:14" ht="7.5" customHeight="1" x14ac:dyDescent="0.2">
      <c r="B23" s="6"/>
      <c r="C23" s="6"/>
      <c r="D23" s="2"/>
      <c r="F23" s="16"/>
      <c r="G23" s="16"/>
      <c r="H23" s="16"/>
      <c r="I23" s="16"/>
      <c r="J23" s="16"/>
      <c r="K23" s="16"/>
      <c r="L23" s="16"/>
      <c r="M23" s="16"/>
      <c r="N23" s="16"/>
    </row>
    <row r="24" spans="2:14" ht="60.75" customHeight="1" x14ac:dyDescent="0.2">
      <c r="B24" s="77" t="s">
        <v>26</v>
      </c>
      <c r="C24" s="78"/>
      <c r="D24" s="20">
        <f>SUM(I7:I10)</f>
        <v>149</v>
      </c>
      <c r="E24" s="60" t="s">
        <v>35</v>
      </c>
      <c r="F24" s="61"/>
      <c r="G24" s="20">
        <f>SUMIF(N7:N10,"да",I7:I10)</f>
        <v>149</v>
      </c>
      <c r="H24" s="60" t="s">
        <v>27</v>
      </c>
      <c r="I24" s="61"/>
      <c r="J24" s="20">
        <f>D24-G24</f>
        <v>0</v>
      </c>
      <c r="M24" s="1"/>
      <c r="N24" s="4"/>
    </row>
    <row r="25" spans="2:14" ht="6.75" customHeight="1" x14ac:dyDescent="0.2">
      <c r="B25" s="30"/>
      <c r="C25" s="30"/>
      <c r="D25" s="21"/>
      <c r="E25" s="22"/>
      <c r="F25" s="23"/>
      <c r="G25" s="22"/>
      <c r="H25" s="22"/>
      <c r="I25" s="23"/>
      <c r="J25" s="22"/>
      <c r="K25" s="18"/>
      <c r="L25" s="1"/>
      <c r="M25" s="1"/>
      <c r="N25" s="4"/>
    </row>
    <row r="26" spans="2:14" ht="51" customHeight="1" x14ac:dyDescent="0.2">
      <c r="B26" s="77" t="s">
        <v>28</v>
      </c>
      <c r="C26" s="78"/>
      <c r="D26" s="31">
        <f>SUM(H7:H10)</f>
        <v>8.472222222335403E-2</v>
      </c>
      <c r="E26" s="60" t="s">
        <v>29</v>
      </c>
      <c r="F26" s="61"/>
      <c r="G26" s="24">
        <f>SUMIF(N7:N10,"да",H7:H10)</f>
        <v>1.5972222223354038E-2</v>
      </c>
      <c r="H26" s="60" t="s">
        <v>30</v>
      </c>
      <c r="I26" s="61"/>
      <c r="J26" s="24">
        <f>D26-G26</f>
        <v>6.8749999999999992E-2</v>
      </c>
      <c r="M26" s="1"/>
      <c r="N26" s="4"/>
    </row>
    <row r="27" spans="2:14" ht="8.25" customHeight="1" x14ac:dyDescent="0.2">
      <c r="B27" s="30"/>
      <c r="C27" s="30"/>
      <c r="D27" s="25"/>
      <c r="E27" s="22"/>
      <c r="F27" s="22"/>
      <c r="G27" s="25" t="s">
        <v>34</v>
      </c>
      <c r="H27" s="22"/>
      <c r="I27" s="22"/>
      <c r="J27" s="25"/>
      <c r="M27" s="1"/>
      <c r="N27" s="4"/>
    </row>
    <row r="28" spans="2:14" ht="51" customHeight="1" x14ac:dyDescent="0.2">
      <c r="B28" s="77" t="s">
        <v>31</v>
      </c>
      <c r="C28" s="78"/>
      <c r="D28" s="39">
        <f>SUM(O7:O10)</f>
        <v>4</v>
      </c>
      <c r="E28" s="60" t="s">
        <v>32</v>
      </c>
      <c r="F28" s="61"/>
      <c r="G28" s="39">
        <f>SUMIF(N7:N10,"да",O7:O10)</f>
        <v>1</v>
      </c>
      <c r="H28" s="60" t="s">
        <v>33</v>
      </c>
      <c r="I28" s="61"/>
      <c r="J28" s="20">
        <f>D28-G28</f>
        <v>3</v>
      </c>
      <c r="M28" s="1"/>
      <c r="N28" s="4"/>
    </row>
    <row r="29" spans="2:14" ht="22.5" x14ac:dyDescent="0.2">
      <c r="B29" s="7" t="s">
        <v>13</v>
      </c>
      <c r="C29" s="7"/>
      <c r="G29" s="9"/>
      <c r="H29" s="9"/>
      <c r="I29" s="9"/>
      <c r="J29" s="9"/>
      <c r="K29" s="9"/>
      <c r="L29" s="4"/>
      <c r="M29" s="4"/>
      <c r="N29" s="4"/>
    </row>
    <row r="30" spans="2:14" ht="12.75" customHeight="1" x14ac:dyDescent="0.2">
      <c r="B30" s="76" t="s">
        <v>40</v>
      </c>
      <c r="C30" s="76"/>
      <c r="G30" s="9"/>
      <c r="H30" s="9"/>
      <c r="I30" s="9"/>
      <c r="J30" s="9"/>
      <c r="K30" s="9"/>
      <c r="L30" s="4"/>
      <c r="M30" s="4"/>
    </row>
    <row r="31" spans="2:14" x14ac:dyDescent="0.2">
      <c r="F31" s="15"/>
      <c r="G31" s="15"/>
      <c r="H31" s="15"/>
    </row>
  </sheetData>
  <sortState ref="B7:N14">
    <sortCondition ref="B7:B14"/>
    <sortCondition ref="F7:F14"/>
  </sortState>
  <mergeCells count="39">
    <mergeCell ref="B30:C30"/>
    <mergeCell ref="B28:C28"/>
    <mergeCell ref="B26:C26"/>
    <mergeCell ref="B20:C20"/>
    <mergeCell ref="B16:C16"/>
    <mergeCell ref="B19:C19"/>
    <mergeCell ref="B18:C18"/>
    <mergeCell ref="B17:C17"/>
    <mergeCell ref="B22:C22"/>
    <mergeCell ref="B24:C24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K5:K6"/>
    <mergeCell ref="H28:I28"/>
    <mergeCell ref="B21:C21"/>
    <mergeCell ref="H24:I24"/>
    <mergeCell ref="E26:F26"/>
    <mergeCell ref="H26:I26"/>
    <mergeCell ref="B13:C13"/>
    <mergeCell ref="B14:C14"/>
    <mergeCell ref="B12:D12"/>
    <mergeCell ref="B15:C15"/>
    <mergeCell ref="E28:F28"/>
    <mergeCell ref="E24:F24"/>
    <mergeCell ref="B7:B8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2024-07-23T05:11:00Z</dcterms:modified>
</cp:coreProperties>
</file>