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7\"/>
    </mc:Choice>
  </mc:AlternateContent>
  <bookViews>
    <workbookView showSheetTabs="0" xWindow="0" yWindow="0" windowWidth="28800" windowHeight="12320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ведомость'!$A$1:$O$27</definedName>
  </definedNames>
  <calcPr calcId="162913"/>
</workbook>
</file>

<file path=xl/calcChain.xml><?xml version="1.0" encoding="utf-8"?>
<calcChain xmlns="http://schemas.openxmlformats.org/spreadsheetml/2006/main">
  <c r="H7" i="12" l="1"/>
  <c r="G25" i="12" l="1"/>
  <c r="D25" i="12"/>
  <c r="G21" i="12"/>
  <c r="D21" i="12"/>
  <c r="J25" i="12" l="1"/>
  <c r="D23" i="12" l="1"/>
  <c r="G23" i="12"/>
  <c r="J23" i="12" l="1"/>
  <c r="J21" i="12"/>
</calcChain>
</file>

<file path=xl/sharedStrings.xml><?xml version="1.0" encoding="utf-8"?>
<sst xmlns="http://schemas.openxmlformats.org/spreadsheetml/2006/main" count="57" uniqueCount="53">
  <si>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</si>
  <si>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</si>
  <si>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</si>
  <si>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</si>
  <si>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</si>
  <si>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</si>
  <si>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</si>
  <si>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</si>
  <si>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</si>
  <si>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</si>
  <si>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</si>
  <si>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</si>
  <si>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</si>
  <si>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</si>
  <si>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</si>
  <si>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</si>
  <si>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</si>
  <si>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</si>
  <si>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</si>
  <si>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</si>
  <si>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</si>
  <si>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</si>
  <si>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</si>
  <si>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</si>
  <si>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</si>
  <si>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</si>
  <si>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</si>
  <si>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</si>
  <si>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</si>
  <si>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</si>
  <si>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</si>
  <si>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</si>
  <si>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</si>
  <si>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</si>
  <si>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</si>
  <si>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</si>
  <si>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</si>
  <si>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</si>
  <si>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</si>
  <si>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Няганский ф-л 
АО "ЮРЭСК"</t>
  </si>
  <si>
    <t>г. Нягань</t>
  </si>
  <si>
    <t>Советский ф-л
АО "ЮРЭСК"</t>
  </si>
  <si>
    <t>Исполнитель :  ДОДС Лаврентьев В.О.</t>
  </si>
  <si>
    <t>МТЗ</t>
  </si>
  <si>
    <t>за период с 08:00 13.07.26 по 08:00 20.07.26.</t>
  </si>
  <si>
    <t>г. Советский</t>
  </si>
  <si>
    <t>ПС 220 кВ Картопья,
ВЛ-10 УРБ</t>
  </si>
  <si>
    <t>МТЗ, УАПВ</t>
  </si>
  <si>
    <t>17.07.26
10:20</t>
  </si>
  <si>
    <t>Повреждение шлейфа фазы "В" на оп.1.</t>
  </si>
  <si>
    <t>Причина отключения устанавливается.</t>
  </si>
  <si>
    <t>ЖО - 0, 
СЗО - 0</t>
  </si>
  <si>
    <t>ПС 110 кВ Чара,
КЛ-10 Центральный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</si>
</sst>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view="pageBreakPreview" zoomScale="85" zoomScaleNormal="93" zoomScaleSheetLayoutView="85" workbookViewId="0">
      <selection activeCell="J8" sqref="J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269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28"/>
    </row>
    <row r="2" spans="1:15" ht="15" x14ac:dyDescent="0.3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5" ht="15" x14ac:dyDescent="0.3">
      <c r="A3" s="72" t="s">
        <v>44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5" x14ac:dyDescent="0.3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5" x14ac:dyDescent="0.3">
      <c r="A5" s="51" t="s">
        <v>14</v>
      </c>
      <c r="B5" s="51" t="s">
        <v>4</v>
      </c>
      <c r="C5" s="70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26</v>
      </c>
      <c r="K5" s="51" t="s">
        <v>0</v>
      </c>
      <c r="L5" s="51" t="s">
        <v>8</v>
      </c>
      <c r="M5" s="51" t="s">
        <v>24</v>
      </c>
      <c r="N5" s="51" t="s">
        <v>25</v>
      </c>
    </row>
    <row r="6" spans="1:15" ht="52.5" customHeight="1" x14ac:dyDescent="0.3">
      <c r="A6" s="51"/>
      <c r="B6" s="51"/>
      <c r="C6" s="71"/>
      <c r="D6" s="51"/>
      <c r="E6" s="51"/>
      <c r="F6" s="35" t="s">
        <v>1</v>
      </c>
      <c r="G6" s="35" t="s">
        <v>2</v>
      </c>
      <c r="H6" s="51"/>
      <c r="I6" s="51"/>
      <c r="J6" s="51"/>
      <c r="K6" s="52"/>
      <c r="L6" s="51"/>
      <c r="M6" s="51"/>
      <c r="N6" s="51"/>
    </row>
    <row r="7" spans="1:15" ht="40" customHeight="1" x14ac:dyDescent="0.3">
      <c r="A7" s="39">
        <v>1</v>
      </c>
      <c r="B7" s="41" t="s">
        <v>39</v>
      </c>
      <c r="C7" s="42" t="s">
        <v>40</v>
      </c>
      <c r="D7" s="46" t="s">
        <v>52</v>
      </c>
      <c r="E7" s="43" t="s">
        <v>43</v>
      </c>
      <c r="F7" s="38">
        <v>46221.890277777777</v>
      </c>
      <c r="G7" s="38">
        <v>46221.909722222219</v>
      </c>
      <c r="H7" s="36">
        <f>G7-F7</f>
        <v>1.9444444442342501E-2</v>
      </c>
      <c r="I7" s="42">
        <v>145</v>
      </c>
      <c r="J7" s="43">
        <v>1190</v>
      </c>
      <c r="K7" s="83" t="s">
        <v>50</v>
      </c>
      <c r="L7" s="44" t="s">
        <v>51</v>
      </c>
      <c r="M7" s="34">
        <v>25</v>
      </c>
      <c r="N7" s="43" t="s">
        <v>38</v>
      </c>
      <c r="O7" s="48">
        <v>1</v>
      </c>
    </row>
    <row r="8" spans="1:15" ht="40" customHeight="1" x14ac:dyDescent="0.3">
      <c r="A8" s="50">
        <v>2</v>
      </c>
      <c r="B8" s="47" t="s">
        <v>41</v>
      </c>
      <c r="C8" s="43" t="s">
        <v>45</v>
      </c>
      <c r="D8" s="37" t="s">
        <v>46</v>
      </c>
      <c r="E8" s="43" t="s">
        <v>47</v>
      </c>
      <c r="F8" s="38" t="s">
        <v>48</v>
      </c>
      <c r="G8" s="38" t="s">
        <v>48</v>
      </c>
      <c r="H8" s="36">
        <v>0</v>
      </c>
      <c r="I8" s="40">
        <v>0</v>
      </c>
      <c r="J8" s="45">
        <v>5400</v>
      </c>
      <c r="K8" s="83" t="s">
        <v>49</v>
      </c>
      <c r="L8" s="44" t="s">
        <v>37</v>
      </c>
      <c r="M8" s="34">
        <v>22</v>
      </c>
      <c r="N8" s="43" t="s">
        <v>38</v>
      </c>
      <c r="O8" s="48">
        <v>1</v>
      </c>
    </row>
    <row r="9" spans="1:15" ht="29.15" customHeight="1" x14ac:dyDescent="0.3">
      <c r="A9" s="20"/>
      <c r="B9" s="74"/>
      <c r="C9" s="74"/>
      <c r="D9" s="74"/>
      <c r="E9" s="21"/>
      <c r="F9" s="25"/>
      <c r="G9" s="25"/>
      <c r="H9" s="22"/>
      <c r="I9" s="21"/>
      <c r="J9" s="23"/>
      <c r="K9" s="26"/>
      <c r="L9" s="27"/>
      <c r="M9" s="24"/>
      <c r="N9" s="24"/>
    </row>
    <row r="10" spans="1:15" ht="18" x14ac:dyDescent="0.3">
      <c r="B10" s="81" t="s">
        <v>15</v>
      </c>
      <c r="C10" s="82"/>
      <c r="D10" s="18">
        <v>1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3">
      <c r="B11" s="62" t="s">
        <v>16</v>
      </c>
      <c r="C11" s="63"/>
      <c r="D11" s="18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" x14ac:dyDescent="0.3">
      <c r="B12" s="62" t="s">
        <v>17</v>
      </c>
      <c r="C12" s="63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3">
      <c r="B13" s="79" t="s">
        <v>18</v>
      </c>
      <c r="C13" s="80"/>
      <c r="D13" s="18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" x14ac:dyDescent="0.3">
      <c r="B14" s="77" t="s">
        <v>12</v>
      </c>
      <c r="C14" s="78"/>
      <c r="D14" s="18">
        <v>3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75" t="s">
        <v>18</v>
      </c>
      <c r="C15" s="76"/>
      <c r="D15" s="18">
        <v>1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58" t="s">
        <v>19</v>
      </c>
      <c r="C16" s="59"/>
      <c r="D16" s="18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56" t="s">
        <v>20</v>
      </c>
      <c r="C17" s="57"/>
      <c r="D17" s="19">
        <v>4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" x14ac:dyDescent="0.3">
      <c r="B18" s="66" t="s">
        <v>22</v>
      </c>
      <c r="C18" s="67"/>
      <c r="D18" s="18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60" t="s">
        <v>21</v>
      </c>
      <c r="C19" s="61"/>
      <c r="D19" s="18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3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3">
      <c r="B21" s="54" t="s">
        <v>27</v>
      </c>
      <c r="C21" s="55"/>
      <c r="D21" s="16">
        <f>SUM(I7:I8)</f>
        <v>145</v>
      </c>
      <c r="E21" s="64" t="s">
        <v>35</v>
      </c>
      <c r="F21" s="65"/>
      <c r="G21" s="16">
        <f>SUMIF(N7:N8,"да",I7:I8)</f>
        <v>145</v>
      </c>
      <c r="H21" s="64" t="s">
        <v>28</v>
      </c>
      <c r="I21" s="65"/>
      <c r="J21" s="16">
        <f>D21-G21</f>
        <v>0</v>
      </c>
      <c r="M21" s="1"/>
      <c r="N21" s="4"/>
    </row>
    <row r="22" spans="2:14" ht="6.75" customHeight="1" x14ac:dyDescent="0.3">
      <c r="B22" s="29"/>
      <c r="C22" s="29"/>
      <c r="D22" s="30"/>
      <c r="E22" s="31"/>
      <c r="F22" s="32"/>
      <c r="G22" s="31"/>
      <c r="H22" s="31"/>
      <c r="I22" s="32"/>
      <c r="J22" s="31"/>
      <c r="K22" s="15"/>
      <c r="L22" s="1"/>
      <c r="M22" s="1"/>
      <c r="N22" s="4"/>
    </row>
    <row r="23" spans="2:14" ht="51" customHeight="1" x14ac:dyDescent="0.3">
      <c r="B23" s="54" t="s">
        <v>29</v>
      </c>
      <c r="C23" s="55"/>
      <c r="D23" s="17">
        <f>SUM(H7:H8)</f>
        <v>1.9444444442342501E-2</v>
      </c>
      <c r="E23" s="64" t="s">
        <v>30</v>
      </c>
      <c r="F23" s="65"/>
      <c r="G23" s="17">
        <f>SUMIF(N7:N8,"да",H7:H8)</f>
        <v>1.9444444442342501E-2</v>
      </c>
      <c r="H23" s="64" t="s">
        <v>31</v>
      </c>
      <c r="I23" s="65"/>
      <c r="J23" s="16">
        <f>D23-G23</f>
        <v>0</v>
      </c>
      <c r="M23" s="1"/>
      <c r="N23" s="4"/>
    </row>
    <row r="24" spans="2:14" ht="8.25" customHeight="1" x14ac:dyDescent="0.3">
      <c r="B24" s="29"/>
      <c r="C24" s="29"/>
      <c r="D24" s="33" t="s">
        <v>36</v>
      </c>
      <c r="E24" s="31"/>
      <c r="F24" s="31"/>
      <c r="G24" s="33" t="s">
        <v>36</v>
      </c>
      <c r="H24" s="31"/>
      <c r="I24" s="31"/>
      <c r="J24" s="33"/>
      <c r="M24" s="1"/>
      <c r="N24" s="4"/>
    </row>
    <row r="25" spans="2:14" ht="51" customHeight="1" x14ac:dyDescent="0.3">
      <c r="B25" s="54" t="s">
        <v>32</v>
      </c>
      <c r="C25" s="55"/>
      <c r="D25" s="49">
        <f>SUM(O7:O8)</f>
        <v>2</v>
      </c>
      <c r="E25" s="64" t="s">
        <v>33</v>
      </c>
      <c r="F25" s="65"/>
      <c r="G25" s="49">
        <f>SUMIF(N7:N8,"да",O7:O8)</f>
        <v>2</v>
      </c>
      <c r="H25" s="64" t="s">
        <v>34</v>
      </c>
      <c r="I25" s="65"/>
      <c r="J25" s="16">
        <f>D25-G25</f>
        <v>0</v>
      </c>
      <c r="M25" s="1"/>
      <c r="N25" s="4"/>
    </row>
    <row r="26" spans="2:14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53" t="s">
        <v>42</v>
      </c>
      <c r="C27" s="53"/>
      <c r="G27" s="9"/>
      <c r="H27" s="9"/>
      <c r="I27" s="9"/>
      <c r="J27" s="9"/>
      <c r="K27" s="9"/>
      <c r="L27" s="4"/>
      <c r="M27" s="4"/>
    </row>
    <row r="28" spans="2:14" x14ac:dyDescent="0.3">
      <c r="F28" s="12"/>
      <c r="G28" s="12"/>
      <c r="H28" s="12"/>
    </row>
    <row r="34" spans="6:7" ht="18" x14ac:dyDescent="0.3">
      <c r="F34" s="11"/>
      <c r="G34" s="11"/>
    </row>
  </sheetData>
  <sortState ref="B7:N13">
    <sortCondition ref="B7:B13"/>
    <sortCondition ref="F7:F13"/>
  </sortState>
  <mergeCells count="38">
    <mergeCell ref="E21:F21"/>
    <mergeCell ref="B9:D9"/>
    <mergeCell ref="B15:C15"/>
    <mergeCell ref="B14:C14"/>
    <mergeCell ref="B13:C13"/>
    <mergeCell ref="B10:C1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K5:K6"/>
    <mergeCell ref="B27:C27"/>
    <mergeCell ref="B25:C25"/>
    <mergeCell ref="B23:C23"/>
    <mergeCell ref="B17:C17"/>
    <mergeCell ref="B16:C16"/>
    <mergeCell ref="B19:C19"/>
    <mergeCell ref="B21:C21"/>
    <mergeCell ref="B11:C11"/>
    <mergeCell ref="B12:C12"/>
    <mergeCell ref="H25:I25"/>
    <mergeCell ref="B18:C18"/>
    <mergeCell ref="H21:I21"/>
    <mergeCell ref="E23:F23"/>
    <mergeCell ref="H23:I23"/>
    <mergeCell ref="E25:F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2026-07-19T15:27:08Z</dcterms:modified>
</cp:coreProperties>
</file>