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9\"/>
    </mc:Choice>
  </mc:AlternateContent>
  <bookViews>
    <workbookView showHorizontalScroll="0" showVerticalScroll="0" showSheetTabs="0" xWindow="0" yWindow="0" windowWidth="28800" windowHeight="136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G25" i="12" l="1"/>
  <c r="D25" i="12"/>
  <c r="G23" i="12"/>
  <c r="D23" i="12"/>
  <c r="G21" i="12"/>
  <c r="D21" i="12"/>
  <c r="H8" i="12"/>
  <c r="J21" i="12" l="1"/>
  <c r="J25" i="12" l="1"/>
  <c r="J23" i="12" l="1"/>
</calcChain>
</file>

<file path=xl/sharedStrings.xml><?xml version="1.0" encoding="utf-8"?>
<sst xmlns="http://schemas.openxmlformats.org/spreadsheetml/2006/main" count="55" uniqueCount="53">
  <si>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</si>
  <si>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</si>
  <si>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</si>
  <si>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</si>
  <si>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</si>
  <si>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</si>
  <si>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</si>
  <si>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</si>
  <si>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</si>
  <si>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</si>
  <si>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</si>
  <si>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</si>
  <si>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</si>
  <si>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</si>
  <si>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</si>
  <si>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</si>
  <si>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</si>
  <si>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</si>
  <si>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</si>
  <si>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</si>
  <si>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</si>
  <si>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</si>
  <si>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</si>
  <si>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</si>
  <si>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</si>
  <si>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</si>
  <si>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</si>
  <si>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</si>
  <si>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</si>
  <si>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</si>
  <si>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</si>
  <si>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</si>
  <si>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</si>
  <si>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</si>
  <si>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</si>
  <si>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</si>
  <si>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</si>
  <si>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</si>
  <si>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г. Югорск</t>
  </si>
  <si>
    <t>Советский ф-л
АО "ЮРЭСК"</t>
  </si>
  <si>
    <t>ПС 110 кВ Хвойная,
ВЛ 10 кВ КОС-1</t>
  </si>
  <si>
    <t>МТЗ, НАПВ</t>
  </si>
  <si>
    <t>Разрушение концевой кабельной муфты на оп. 6.</t>
  </si>
  <si>
    <t>СЗО/ЖО-5</t>
  </si>
  <si>
    <t>ЮТЭК-Когалым</t>
  </si>
  <si>
    <t>г. Когалым</t>
  </si>
  <si>
    <t>ПС 110 кВ Южная,
КЛ 10 кВ яч. 18 ЦРП-11</t>
  </si>
  <si>
    <t xml:space="preserve">Разрушение изоляции и перекрытие КЛ 10 кВ на оп. 1. </t>
  </si>
  <si>
    <t>СЗО/ЖО-1</t>
  </si>
  <si>
    <t>Исполнитель :  ДОДС Козарь Г.Н.</t>
  </si>
  <si>
    <t>за период с 08:00 08.09.25 по 08:00 15.09.25.</t>
  </si>
  <si>
    <t>Итого -2 отключения, из них в сетях ЮРЭСК - 2</t>
  </si>
  <si>
    <t>МТЗ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</si>
</sst>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166" fontId="63" fillId="2" borderId="7" xfId="876" applyNumberFormat="1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zoomScale="80" zoomScaleNormal="80" zoomScaleSheetLayoutView="70" workbookViewId="0">
      <selection activeCell="I16" sqref="I16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7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27"/>
    </row>
    <row r="2" spans="1:15" ht="15.75" x14ac:dyDescent="0.25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5" ht="15.75" x14ac:dyDescent="0.2">
      <c r="A3" s="70" t="s">
        <v>50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5" ht="15.75" x14ac:dyDescent="0.2">
      <c r="A4" s="71" t="s">
        <v>11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</row>
    <row r="5" spans="1:15" x14ac:dyDescent="0.2">
      <c r="A5" s="56" t="s">
        <v>14</v>
      </c>
      <c r="B5" s="56" t="s">
        <v>4</v>
      </c>
      <c r="C5" s="68" t="s">
        <v>6</v>
      </c>
      <c r="D5" s="56" t="s">
        <v>3</v>
      </c>
      <c r="E5" s="56" t="s">
        <v>7</v>
      </c>
      <c r="F5" s="56" t="s">
        <v>5</v>
      </c>
      <c r="G5" s="56"/>
      <c r="H5" s="56" t="s">
        <v>10</v>
      </c>
      <c r="I5" s="56" t="s">
        <v>9</v>
      </c>
      <c r="J5" s="56" t="s">
        <v>26</v>
      </c>
      <c r="K5" s="56" t="s">
        <v>0</v>
      </c>
      <c r="L5" s="56" t="s">
        <v>8</v>
      </c>
      <c r="M5" s="56" t="s">
        <v>24</v>
      </c>
      <c r="N5" s="56" t="s">
        <v>25</v>
      </c>
    </row>
    <row r="6" spans="1:15" ht="52.5" customHeight="1" x14ac:dyDescent="0.2">
      <c r="A6" s="56"/>
      <c r="B6" s="56"/>
      <c r="C6" s="69"/>
      <c r="D6" s="56"/>
      <c r="E6" s="56"/>
      <c r="F6" s="36" t="s">
        <v>1</v>
      </c>
      <c r="G6" s="36" t="s">
        <v>2</v>
      </c>
      <c r="H6" s="56"/>
      <c r="I6" s="56"/>
      <c r="J6" s="56"/>
      <c r="K6" s="72"/>
      <c r="L6" s="56"/>
      <c r="M6" s="56"/>
      <c r="N6" s="56"/>
    </row>
    <row r="7" spans="1:15" ht="60.6" customHeight="1" x14ac:dyDescent="0.2">
      <c r="A7" s="41">
        <v>1</v>
      </c>
      <c r="B7" s="49" t="s">
        <v>39</v>
      </c>
      <c r="C7" s="42" t="s">
        <v>38</v>
      </c>
      <c r="D7" s="43" t="s">
        <v>40</v>
      </c>
      <c r="E7" s="44" t="s">
        <v>41</v>
      </c>
      <c r="F7" s="45">
        <v>45908.390277777777</v>
      </c>
      <c r="G7" s="54">
        <v>45908.425694444442</v>
      </c>
      <c r="H7" s="46">
        <f>G7-F7</f>
        <v>3.5416666665696539E-2</v>
      </c>
      <c r="I7" s="50">
        <v>92</v>
      </c>
      <c r="J7" s="51">
        <v>750</v>
      </c>
      <c r="K7" s="47" t="s">
        <v>42</v>
      </c>
      <c r="L7" s="37" t="s">
        <v>43</v>
      </c>
      <c r="M7" s="48">
        <v>15</v>
      </c>
      <c r="N7" s="26" t="s">
        <v>37</v>
      </c>
      <c r="O7" s="25">
        <v>1</v>
      </c>
    </row>
    <row r="8" spans="1:15" ht="51.75" customHeight="1" x14ac:dyDescent="0.2">
      <c r="A8" s="39">
        <v>2</v>
      </c>
      <c r="B8" s="52" t="s">
        <v>44</v>
      </c>
      <c r="C8" s="42" t="s">
        <v>45</v>
      </c>
      <c r="D8" s="53" t="s">
        <v>46</v>
      </c>
      <c r="E8" s="44" t="s">
        <v>52</v>
      </c>
      <c r="F8" s="54">
        <v>45912.520833333336</v>
      </c>
      <c r="G8" s="54">
        <v>45912.541666666664</v>
      </c>
      <c r="H8" s="46">
        <f>G8-F8</f>
        <v>2.0833333328482695E-2</v>
      </c>
      <c r="I8" s="40">
        <v>194</v>
      </c>
      <c r="J8" s="50">
        <v>1000</v>
      </c>
      <c r="K8" s="55" t="s">
        <v>47</v>
      </c>
      <c r="L8" s="37" t="s">
        <v>48</v>
      </c>
      <c r="M8" s="38">
        <v>12</v>
      </c>
      <c r="N8" s="38" t="s">
        <v>37</v>
      </c>
      <c r="O8" s="25">
        <v>1</v>
      </c>
    </row>
    <row r="9" spans="1:15" ht="29.1" customHeight="1" x14ac:dyDescent="0.2">
      <c r="A9" s="28"/>
      <c r="B9" s="65" t="s">
        <v>51</v>
      </c>
      <c r="C9" s="65"/>
      <c r="D9" s="65"/>
      <c r="E9" s="29"/>
      <c r="F9" s="33"/>
      <c r="G9" s="33"/>
      <c r="H9" s="30"/>
      <c r="I9" s="29"/>
      <c r="J9" s="31"/>
      <c r="K9" s="34"/>
      <c r="L9" s="35"/>
      <c r="M9" s="32"/>
      <c r="N9" s="32"/>
      <c r="O9" s="25"/>
    </row>
    <row r="10" spans="1:15" ht="18.75" x14ac:dyDescent="0.2">
      <c r="B10" s="61" t="s">
        <v>15</v>
      </c>
      <c r="C10" s="62"/>
      <c r="D10" s="22">
        <v>0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2">
      <c r="B11" s="63" t="s">
        <v>16</v>
      </c>
      <c r="C11" s="64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x14ac:dyDescent="0.2">
      <c r="B12" s="63" t="s">
        <v>17</v>
      </c>
      <c r="C12" s="64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78" t="s">
        <v>18</v>
      </c>
      <c r="C13" s="79"/>
      <c r="D13" s="22">
        <v>0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.75" x14ac:dyDescent="0.2">
      <c r="B14" s="84" t="s">
        <v>12</v>
      </c>
      <c r="C14" s="85"/>
      <c r="D14" s="22">
        <v>2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82" t="s">
        <v>18</v>
      </c>
      <c r="C15" s="83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80" t="s">
        <v>19</v>
      </c>
      <c r="C16" s="81"/>
      <c r="D16" s="22">
        <v>0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6" t="s">
        <v>20</v>
      </c>
      <c r="C17" s="77"/>
      <c r="D17" s="23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59" t="s">
        <v>22</v>
      </c>
      <c r="C18" s="60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6" t="s">
        <v>21</v>
      </c>
      <c r="C19" s="87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2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2">
      <c r="B21" s="74" t="s">
        <v>27</v>
      </c>
      <c r="C21" s="75"/>
      <c r="D21" s="16">
        <f>SUM(I7:I8)</f>
        <v>286</v>
      </c>
      <c r="E21" s="57" t="s">
        <v>36</v>
      </c>
      <c r="F21" s="58"/>
      <c r="G21" s="16">
        <f>SUMIF(N7:N8,"да",I7:I8)</f>
        <v>286</v>
      </c>
      <c r="H21" s="57" t="s">
        <v>28</v>
      </c>
      <c r="I21" s="58"/>
      <c r="J21" s="16">
        <f>D21-G21</f>
        <v>0</v>
      </c>
      <c r="M21" s="1"/>
      <c r="N21" s="4"/>
    </row>
    <row r="22" spans="2:14" ht="6.75" customHeight="1" x14ac:dyDescent="0.2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2">
      <c r="B23" s="74" t="s">
        <v>29</v>
      </c>
      <c r="C23" s="75"/>
      <c r="D23" s="20">
        <f>SUM(H7:H8)</f>
        <v>5.6249999994179234E-2</v>
      </c>
      <c r="E23" s="57" t="s">
        <v>30</v>
      </c>
      <c r="F23" s="58"/>
      <c r="G23" s="20">
        <f>SUMIF(N7:N8,"да",H7:H8)</f>
        <v>5.6249999994179234E-2</v>
      </c>
      <c r="H23" s="57" t="s">
        <v>31</v>
      </c>
      <c r="I23" s="58"/>
      <c r="J23" s="20">
        <f>D23-G23</f>
        <v>0</v>
      </c>
      <c r="M23" s="1"/>
      <c r="N23" s="4"/>
    </row>
    <row r="24" spans="2:14" ht="8.25" customHeight="1" x14ac:dyDescent="0.2">
      <c r="B24" s="24"/>
      <c r="C24" s="24"/>
      <c r="D24" s="21"/>
      <c r="E24" s="18"/>
      <c r="F24" s="18"/>
      <c r="G24" s="21" t="s">
        <v>35</v>
      </c>
      <c r="H24" s="18"/>
      <c r="I24" s="18"/>
      <c r="J24" s="21"/>
      <c r="M24" s="1"/>
      <c r="N24" s="4"/>
    </row>
    <row r="25" spans="2:14" ht="51" customHeight="1" x14ac:dyDescent="0.2">
      <c r="B25" s="74" t="s">
        <v>32</v>
      </c>
      <c r="C25" s="75"/>
      <c r="D25" s="16">
        <f>SUM(O7:O8)</f>
        <v>2</v>
      </c>
      <c r="E25" s="57" t="s">
        <v>33</v>
      </c>
      <c r="F25" s="58"/>
      <c r="G25" s="16">
        <f>SUMIF(N7:N8,"да",O7:O8)</f>
        <v>2</v>
      </c>
      <c r="H25" s="57" t="s">
        <v>34</v>
      </c>
      <c r="I25" s="58"/>
      <c r="J25" s="16">
        <f>D25-G25</f>
        <v>0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73" t="s">
        <v>49</v>
      </c>
      <c r="C27" s="73"/>
      <c r="G27" s="9"/>
      <c r="H27" s="9"/>
      <c r="I27" s="9"/>
      <c r="J27" s="9"/>
      <c r="K27" s="9"/>
      <c r="L27" s="4"/>
      <c r="M27" s="4"/>
    </row>
    <row r="28" spans="2:14" x14ac:dyDescent="0.2">
      <c r="F28" s="12"/>
      <c r="G28" s="12"/>
      <c r="H28" s="12"/>
    </row>
    <row r="34" spans="6:7" ht="18.75" x14ac:dyDescent="0.2">
      <c r="F34" s="11"/>
      <c r="G34" s="11"/>
    </row>
  </sheetData>
  <sortState ref="B7:N12">
    <sortCondition ref="B7:B12"/>
    <sortCondition ref="F7:F12"/>
  </sortState>
  <mergeCells count="38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2025-05-05T02:41:24Z</cp:lastPrinted>
  <dcterms:created xsi:type="dcterms:W3CDTF">1996-10-08T23:32:33Z</dcterms:created>
  <dcterms:modified xsi:type="dcterms:W3CDTF">2025-09-15T10:17:53Z</dcterms:modified>
</cp:coreProperties>
</file>