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0\"/>
    </mc:Choice>
  </mc:AlternateContent>
  <bookViews>
    <workbookView showHorizontalScroll="0" showVerticalScroll="0" showSheetTabs="0" xWindow="0" yWindow="0" windowWidth="24420" windowHeight="1039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  <c r="J25" i="12" l="1"/>
  <c r="J21" i="12" l="1"/>
  <c r="J23" i="12" l="1"/>
</calcChain>
</file>

<file path=xl/sharedStrings.xml><?xml version="1.0" encoding="utf-8"?>
<sst xmlns="http://schemas.openxmlformats.org/spreadsheetml/2006/main" count="56" uniqueCount="54">
  <si>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</si>
  <si>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</si>
  <si>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</si>
  <si>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</si>
  <si>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</si>
  <si>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</si>
  <si>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</si>
  <si>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</si>
  <si>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</si>
  <si>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</si>
  <si>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</si>
  <si>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</si>
  <si>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</si>
  <si>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</si>
  <si>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</si>
  <si>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</si>
  <si>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</si>
  <si>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</si>
  <si>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</si>
  <si>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</si>
  <si>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</si>
  <si>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</si>
  <si>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</si>
  <si>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</si>
  <si>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</si>
  <si>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</si>
  <si>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</si>
  <si>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</si>
  <si>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</si>
  <si>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</si>
  <si>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</si>
  <si>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</si>
  <si>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</si>
  <si>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</si>
  <si>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</si>
  <si>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</si>
  <si>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</si>
  <si>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</si>
  <si>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МТЗ</t>
  </si>
  <si>
    <t>отключена персоналом</t>
  </si>
  <si>
    <t>Исполнитель :  ДОДС Макаров В.А.</t>
  </si>
  <si>
    <t>за период с 08:00 06.10.25 по 08:00 13.10.25.</t>
  </si>
  <si>
    <t>Няганский ф-л 
АО "ЮРЭСК"</t>
  </si>
  <si>
    <t>г. Нягань</t>
  </si>
  <si>
    <t>07.10.25 
21:28</t>
  </si>
  <si>
    <t>07.10.25 
22:51</t>
  </si>
  <si>
    <t>ЖО - 2, 
СЗ - 1</t>
  </si>
  <si>
    <t>09.10.25 
09:28</t>
  </si>
  <si>
    <t>09.10.25 
10:44</t>
  </si>
  <si>
    <t>нет</t>
  </si>
  <si>
    <t>РП-13, ВЛ-10 кВ МК-156</t>
  </si>
  <si>
    <t>ПС 110 кВ Чульчам,
КЛ-10 кВ РП-1-1</t>
  </si>
  <si>
    <t>Повреждение участка ВЛ от оп.№35 до ТП-10 кВ техникой сторонней организации (отпайка на балансе Талспецтрой).</t>
  </si>
  <si>
    <t>Повреждение КЛ 10 кВ ф. 1-01-1.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</si>
</sst>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zoomScale="70" zoomScaleNormal="70" zoomScaleSheetLayoutView="70" workbookViewId="0">
      <selection activeCell="E18" sqref="E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6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26"/>
    </row>
    <row r="2" spans="1:15" ht="15.7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 ht="15.75" x14ac:dyDescent="0.2">
      <c r="A3" s="65" t="s">
        <v>41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15.75" x14ac:dyDescent="0.2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x14ac:dyDescent="0.2">
      <c r="A5" s="47" t="s">
        <v>14</v>
      </c>
      <c r="B5" s="47" t="s">
        <v>4</v>
      </c>
      <c r="C5" s="63" t="s">
        <v>6</v>
      </c>
      <c r="D5" s="47" t="s">
        <v>3</v>
      </c>
      <c r="E5" s="47" t="s">
        <v>7</v>
      </c>
      <c r="F5" s="47" t="s">
        <v>5</v>
      </c>
      <c r="G5" s="47"/>
      <c r="H5" s="47" t="s">
        <v>10</v>
      </c>
      <c r="I5" s="47" t="s">
        <v>9</v>
      </c>
      <c r="J5" s="47" t="s">
        <v>26</v>
      </c>
      <c r="K5" s="47" t="s">
        <v>0</v>
      </c>
      <c r="L5" s="47" t="s">
        <v>8</v>
      </c>
      <c r="M5" s="47" t="s">
        <v>24</v>
      </c>
      <c r="N5" s="47" t="s">
        <v>25</v>
      </c>
    </row>
    <row r="6" spans="1:15" ht="52.5" customHeight="1" x14ac:dyDescent="0.2">
      <c r="A6" s="47"/>
      <c r="B6" s="47"/>
      <c r="C6" s="64"/>
      <c r="D6" s="47"/>
      <c r="E6" s="47"/>
      <c r="F6" s="35" t="s">
        <v>1</v>
      </c>
      <c r="G6" s="35" t="s">
        <v>2</v>
      </c>
      <c r="H6" s="47"/>
      <c r="I6" s="47"/>
      <c r="J6" s="47"/>
      <c r="K6" s="67"/>
      <c r="L6" s="47"/>
      <c r="M6" s="47"/>
      <c r="N6" s="47"/>
    </row>
    <row r="7" spans="1:15" ht="39.950000000000003" customHeight="1" x14ac:dyDescent="0.2">
      <c r="A7" s="42">
        <v>1</v>
      </c>
      <c r="B7" s="57" t="s">
        <v>42</v>
      </c>
      <c r="C7" s="59" t="s">
        <v>43</v>
      </c>
      <c r="D7" s="37" t="s">
        <v>51</v>
      </c>
      <c r="E7" s="43" t="s">
        <v>39</v>
      </c>
      <c r="F7" s="38" t="s">
        <v>44</v>
      </c>
      <c r="G7" s="38" t="s">
        <v>45</v>
      </c>
      <c r="H7" s="41">
        <v>5.7638888888888885E-2</v>
      </c>
      <c r="I7" s="39">
        <v>428</v>
      </c>
      <c r="J7" s="40">
        <v>950</v>
      </c>
      <c r="K7" s="45" t="s">
        <v>53</v>
      </c>
      <c r="L7" s="36" t="s">
        <v>46</v>
      </c>
      <c r="M7" s="44">
        <v>5</v>
      </c>
      <c r="N7" s="43" t="s">
        <v>37</v>
      </c>
      <c r="O7" s="25">
        <v>1</v>
      </c>
    </row>
    <row r="8" spans="1:15" ht="39.950000000000003" customHeight="1" x14ac:dyDescent="0.2">
      <c r="A8" s="42">
        <v>2</v>
      </c>
      <c r="B8" s="58"/>
      <c r="C8" s="60"/>
      <c r="D8" s="37" t="s">
        <v>50</v>
      </c>
      <c r="E8" s="43" t="s">
        <v>38</v>
      </c>
      <c r="F8" s="38" t="s">
        <v>47</v>
      </c>
      <c r="G8" s="38" t="s">
        <v>48</v>
      </c>
      <c r="H8" s="41">
        <v>5.2777777777777778E-2</v>
      </c>
      <c r="I8" s="39">
        <v>295</v>
      </c>
      <c r="J8" s="40">
        <v>0</v>
      </c>
      <c r="K8" s="46" t="s">
        <v>52</v>
      </c>
      <c r="L8" s="36" t="s">
        <v>49</v>
      </c>
      <c r="M8" s="44">
        <v>4</v>
      </c>
      <c r="N8" s="43" t="s">
        <v>49</v>
      </c>
      <c r="O8" s="25">
        <v>1</v>
      </c>
    </row>
    <row r="9" spans="1:15" ht="29.1" customHeight="1" x14ac:dyDescent="0.2">
      <c r="A9" s="27"/>
      <c r="B9" s="56"/>
      <c r="C9" s="56"/>
      <c r="D9" s="56"/>
      <c r="E9" s="28"/>
      <c r="F9" s="32"/>
      <c r="G9" s="32"/>
      <c r="H9" s="29"/>
      <c r="I9" s="28"/>
      <c r="J9" s="30"/>
      <c r="K9" s="33"/>
      <c r="L9" s="34"/>
      <c r="M9" s="31"/>
      <c r="N9" s="31"/>
      <c r="O9" s="25"/>
    </row>
    <row r="10" spans="1:15" ht="18.75" x14ac:dyDescent="0.2">
      <c r="B10" s="52" t="s">
        <v>15</v>
      </c>
      <c r="C10" s="53"/>
      <c r="D10" s="22">
        <v>1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54" t="s">
        <v>16</v>
      </c>
      <c r="C11" s="55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54" t="s">
        <v>17</v>
      </c>
      <c r="C12" s="55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73" t="s">
        <v>18</v>
      </c>
      <c r="C13" s="74"/>
      <c r="D13" s="22">
        <v>1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79" t="s">
        <v>12</v>
      </c>
      <c r="C14" s="80"/>
      <c r="D14" s="22">
        <v>1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77" t="s">
        <v>18</v>
      </c>
      <c r="C15" s="78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75" t="s">
        <v>19</v>
      </c>
      <c r="C16" s="76"/>
      <c r="D16" s="22">
        <v>0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1" t="s">
        <v>20</v>
      </c>
      <c r="C17" s="72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50" t="s">
        <v>22</v>
      </c>
      <c r="C18" s="51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1" t="s">
        <v>21</v>
      </c>
      <c r="C19" s="82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69" t="s">
        <v>27</v>
      </c>
      <c r="C21" s="70"/>
      <c r="D21" s="16">
        <f>SUM(I7:I8)</f>
        <v>723</v>
      </c>
      <c r="E21" s="48" t="s">
        <v>36</v>
      </c>
      <c r="F21" s="49"/>
      <c r="G21" s="16">
        <f>SUMIF(N7:N8,"да",I7:I8)</f>
        <v>428</v>
      </c>
      <c r="H21" s="48" t="s">
        <v>28</v>
      </c>
      <c r="I21" s="49"/>
      <c r="J21" s="16">
        <f>D21-G21</f>
        <v>295</v>
      </c>
      <c r="M21" s="1"/>
      <c r="N21" s="4"/>
    </row>
    <row r="22" spans="2:14" ht="6.75" customHeight="1" x14ac:dyDescent="0.2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2">
      <c r="B23" s="69" t="s">
        <v>29</v>
      </c>
      <c r="C23" s="70"/>
      <c r="D23" s="20">
        <f>SUM(H7:H8)</f>
        <v>0.11041666666666666</v>
      </c>
      <c r="E23" s="48" t="s">
        <v>30</v>
      </c>
      <c r="F23" s="49"/>
      <c r="G23" s="20">
        <f>SUMIF(N7:N8,"да",H7:H8)</f>
        <v>5.7638888888888885E-2</v>
      </c>
      <c r="H23" s="48" t="s">
        <v>31</v>
      </c>
      <c r="I23" s="49"/>
      <c r="J23" s="20">
        <f>D23-G23</f>
        <v>5.2777777777777778E-2</v>
      </c>
      <c r="M23" s="1"/>
      <c r="N23" s="4"/>
    </row>
    <row r="24" spans="2:14" ht="8.25" customHeight="1" x14ac:dyDescent="0.2">
      <c r="B24" s="24"/>
      <c r="C24" s="24"/>
      <c r="D24" s="21"/>
      <c r="E24" s="18"/>
      <c r="F24" s="18"/>
      <c r="G24" s="21" t="s">
        <v>35</v>
      </c>
      <c r="H24" s="18"/>
      <c r="I24" s="18"/>
      <c r="J24" s="21"/>
      <c r="M24" s="1"/>
      <c r="N24" s="4"/>
    </row>
    <row r="25" spans="2:14" ht="51" customHeight="1" x14ac:dyDescent="0.2">
      <c r="B25" s="69" t="s">
        <v>32</v>
      </c>
      <c r="C25" s="70"/>
      <c r="D25" s="16">
        <f>SUM(O7:O8)</f>
        <v>2</v>
      </c>
      <c r="E25" s="48" t="s">
        <v>33</v>
      </c>
      <c r="F25" s="49"/>
      <c r="G25" s="16">
        <f>SUMIF(N7:N8,"да",O7:O8)</f>
        <v>1</v>
      </c>
      <c r="H25" s="48" t="s">
        <v>34</v>
      </c>
      <c r="I25" s="49"/>
      <c r="J25" s="16">
        <f>D25-G25</f>
        <v>1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68" t="s">
        <v>40</v>
      </c>
      <c r="C27" s="68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B7:N12">
    <sortCondition ref="B7:B12"/>
    <sortCondition ref="F7:F12"/>
  </sortState>
  <mergeCells count="40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  <mergeCell ref="B7:B8"/>
    <mergeCell ref="C7:C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2025-10-13T03:29:52Z</dcterms:modified>
</cp:coreProperties>
</file>