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2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G25" i="12" l="1"/>
  <c r="D25" i="12"/>
  <c r="G23" i="12"/>
  <c r="D23" i="12"/>
  <c r="G21" i="12"/>
  <c r="J25" i="12" l="1"/>
  <c r="J21" i="12" l="1"/>
  <c r="J23" i="12" l="1"/>
</calcChain>
</file>

<file path=xl/sharedStrings.xml><?xml version="1.0" encoding="utf-8"?>
<sst xmlns="http://schemas.openxmlformats.org/spreadsheetml/2006/main" count="54" uniqueCount="52">
  <si>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</si>
  <si>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</si>
  <si>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</si>
  <si>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</si>
  <si>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</si>
  <si>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</si>
  <si>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</si>
  <si>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</si>
  <si>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</si>
  <si>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</si>
  <si>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</si>
  <si>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</si>
  <si>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</si>
  <si>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</si>
  <si>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</si>
  <si>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</si>
  <si>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</si>
  <si>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</si>
  <si>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</si>
  <si>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</si>
  <si>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</si>
  <si>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</si>
  <si>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</si>
  <si>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</si>
  <si>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</si>
  <si>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</si>
  <si>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</si>
  <si>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</si>
  <si>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</si>
  <si>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</si>
  <si>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</si>
  <si>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</si>
  <si>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</si>
  <si>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</si>
  <si>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</si>
  <si>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</si>
  <si>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</si>
  <si>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</si>
  <si>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ТО</t>
  </si>
  <si>
    <t>Няганский ф-л 
АО "ЮРЭСК"</t>
  </si>
  <si>
    <t>г. Нягань</t>
  </si>
  <si>
    <t>РП-5-8 яч№8 КЛ-10 кВ "РП 2-2"</t>
  </si>
  <si>
    <t>МТЗ-2</t>
  </si>
  <si>
    <t>Советский ф-л
АО "ЮРЭСК"</t>
  </si>
  <si>
    <t>г. Советский</t>
  </si>
  <si>
    <t>ПС 110 кВ Соболиная, 
КВЛ-10 кВ Котельная-2</t>
  </si>
  <si>
    <t>Причина отключения устанавливается (порывистый ветер).</t>
  </si>
  <si>
    <t>КОС, ВОС</t>
  </si>
  <si>
    <t>Итого - 2 отключений, из них в сетях ЮРЭСК - 2</t>
  </si>
  <si>
    <t>Разрушение соединительной муфты</t>
  </si>
  <si>
    <t>за период с 08:00 02.12.24 по 08:00 09.12.24.</t>
  </si>
  <si>
    <t>Исполнитель :  ДОДС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</si>
</sst>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3" fillId="2" borderId="1" xfId="0" applyNumberFormat="1" applyFont="1" applyFill="1" applyBorder="1" applyAlignment="1">
      <alignment horizontal="center" vertical="center" wrapText="1"/>
    </xf>
    <xf numFmtId="0" fontId="70" fillId="2" borderId="1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8"/>
  <sheetViews>
    <sheetView tabSelected="1" zoomScale="70" zoomScaleNormal="70" zoomScaleSheetLayoutView="70" workbookViewId="0">
      <selection activeCell="K61" sqref="K61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6" ht="15" x14ac:dyDescent="0.3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6" ht="15" x14ac:dyDescent="0.3">
      <c r="A3" s="73" t="s">
        <v>50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6" ht="15" x14ac:dyDescent="0.3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6" x14ac:dyDescent="0.3">
      <c r="A5" s="70" t="s">
        <v>14</v>
      </c>
      <c r="B5" s="70" t="s">
        <v>4</v>
      </c>
      <c r="C5" s="7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26</v>
      </c>
      <c r="K5" s="70" t="s">
        <v>0</v>
      </c>
      <c r="L5" s="70" t="s">
        <v>8</v>
      </c>
      <c r="M5" s="70" t="s">
        <v>24</v>
      </c>
      <c r="N5" s="70" t="s">
        <v>25</v>
      </c>
    </row>
    <row r="6" spans="1:16" ht="52.5" customHeight="1" x14ac:dyDescent="0.3">
      <c r="A6" s="70"/>
      <c r="B6" s="70"/>
      <c r="C6" s="72"/>
      <c r="D6" s="70"/>
      <c r="E6" s="70"/>
      <c r="F6" s="43" t="s">
        <v>1</v>
      </c>
      <c r="G6" s="43" t="s">
        <v>2</v>
      </c>
      <c r="H6" s="70"/>
      <c r="I6" s="70"/>
      <c r="J6" s="70"/>
      <c r="K6" s="75"/>
      <c r="L6" s="70"/>
      <c r="M6" s="70"/>
      <c r="N6" s="70"/>
    </row>
    <row r="7" spans="1:16" ht="36" x14ac:dyDescent="0.4">
      <c r="A7" s="42">
        <v>1</v>
      </c>
      <c r="B7" s="44" t="s">
        <v>39</v>
      </c>
      <c r="C7" s="45" t="s">
        <v>40</v>
      </c>
      <c r="D7" s="38" t="s">
        <v>41</v>
      </c>
      <c r="E7" s="34" t="s">
        <v>42</v>
      </c>
      <c r="F7" s="49">
        <v>45629.631944444445</v>
      </c>
      <c r="G7" s="49">
        <v>45629.654166666667</v>
      </c>
      <c r="H7" s="39">
        <v>2.2222222222222223E-2</v>
      </c>
      <c r="I7" s="35">
        <v>423</v>
      </c>
      <c r="J7" s="40">
        <v>3792</v>
      </c>
      <c r="K7" s="48" t="s">
        <v>49</v>
      </c>
      <c r="L7" s="41">
        <v>3</v>
      </c>
      <c r="M7" s="46">
        <v>0</v>
      </c>
      <c r="N7" s="47" t="s">
        <v>37</v>
      </c>
      <c r="O7" s="19">
        <v>1</v>
      </c>
      <c r="P7" s="36"/>
    </row>
    <row r="8" spans="1:16" ht="42" customHeight="1" x14ac:dyDescent="0.4">
      <c r="A8" s="42">
        <v>2</v>
      </c>
      <c r="B8" s="52" t="s">
        <v>43</v>
      </c>
      <c r="C8" s="32" t="s">
        <v>44</v>
      </c>
      <c r="D8" s="32" t="s">
        <v>45</v>
      </c>
      <c r="E8" s="34" t="s">
        <v>38</v>
      </c>
      <c r="F8" s="49">
        <v>45631.686111111114</v>
      </c>
      <c r="G8" s="49">
        <v>45631.731944444444</v>
      </c>
      <c r="H8" s="50">
        <v>4.5833333329937886E-2</v>
      </c>
      <c r="I8" s="48">
        <v>249</v>
      </c>
      <c r="J8" s="35">
        <v>0</v>
      </c>
      <c r="K8" s="51" t="s">
        <v>46</v>
      </c>
      <c r="L8" s="48" t="s">
        <v>47</v>
      </c>
      <c r="M8" s="33">
        <v>-7</v>
      </c>
      <c r="N8" s="26" t="s">
        <v>37</v>
      </c>
      <c r="O8" s="19">
        <v>1</v>
      </c>
      <c r="P8" s="36"/>
    </row>
    <row r="9" spans="1:16" ht="25" customHeight="1" x14ac:dyDescent="0.3">
      <c r="B9" s="83" t="s">
        <v>48</v>
      </c>
      <c r="C9" s="83"/>
      <c r="D9" s="83"/>
      <c r="E9" s="11"/>
      <c r="F9" s="12"/>
      <c r="G9" s="12"/>
      <c r="H9" s="13"/>
      <c r="I9" s="11"/>
      <c r="J9" s="29"/>
      <c r="K9" s="14"/>
      <c r="L9" s="16"/>
      <c r="M9" s="16"/>
      <c r="N9" s="16"/>
    </row>
    <row r="10" spans="1:16" ht="18" x14ac:dyDescent="0.3">
      <c r="B10" s="80" t="s">
        <v>15</v>
      </c>
      <c r="C10" s="80"/>
      <c r="D10" s="27">
        <v>0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6" ht="18.75" customHeight="1" x14ac:dyDescent="0.3">
      <c r="B11" s="81" t="s">
        <v>16</v>
      </c>
      <c r="C11" s="82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" x14ac:dyDescent="0.3">
      <c r="B12" s="81" t="s">
        <v>17</v>
      </c>
      <c r="C12" s="82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customHeight="1" x14ac:dyDescent="0.3">
      <c r="B13" s="58" t="s">
        <v>18</v>
      </c>
      <c r="C13" s="59"/>
      <c r="D13" s="27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6" ht="18" x14ac:dyDescent="0.3">
      <c r="B14" s="64" t="s">
        <v>12</v>
      </c>
      <c r="C14" s="65"/>
      <c r="D14" s="27">
        <v>1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62" t="s">
        <v>18</v>
      </c>
      <c r="C15" s="63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60" t="s">
        <v>19</v>
      </c>
      <c r="C16" s="61"/>
      <c r="D16" s="27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56" t="s">
        <v>20</v>
      </c>
      <c r="C17" s="57"/>
      <c r="D17" s="28">
        <v>1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" x14ac:dyDescent="0.3">
      <c r="B18" s="78" t="s">
        <v>22</v>
      </c>
      <c r="C18" s="79"/>
      <c r="D18" s="27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66" t="s">
        <v>21</v>
      </c>
      <c r="C19" s="67"/>
      <c r="D19" s="27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3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3">
      <c r="B21" s="54" t="s">
        <v>27</v>
      </c>
      <c r="C21" s="55"/>
      <c r="D21" s="20">
        <f>SUM(I7:I8)</f>
        <v>672</v>
      </c>
      <c r="E21" s="76" t="s">
        <v>36</v>
      </c>
      <c r="F21" s="77"/>
      <c r="G21" s="20">
        <f>SUMIF(N7:N8,"да",I7:I8)</f>
        <v>672</v>
      </c>
      <c r="H21" s="76" t="s">
        <v>28</v>
      </c>
      <c r="I21" s="77"/>
      <c r="J21" s="20">
        <f>D21-G21</f>
        <v>0</v>
      </c>
      <c r="M21" s="1"/>
      <c r="N21" s="4"/>
    </row>
    <row r="22" spans="2:14" ht="6.75" customHeight="1" x14ac:dyDescent="0.3">
      <c r="B22" s="30"/>
      <c r="C22" s="30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3">
      <c r="B23" s="54" t="s">
        <v>29</v>
      </c>
      <c r="C23" s="55"/>
      <c r="D23" s="31">
        <f>SUM(H7:H8)</f>
        <v>6.8055555552160113E-2</v>
      </c>
      <c r="E23" s="76" t="s">
        <v>30</v>
      </c>
      <c r="F23" s="77"/>
      <c r="G23" s="24">
        <f>SUMIF(N7:N8,"да",H7:H8)</f>
        <v>6.8055555552160113E-2</v>
      </c>
      <c r="H23" s="76" t="s">
        <v>31</v>
      </c>
      <c r="I23" s="77"/>
      <c r="J23" s="24">
        <f>D23-G23</f>
        <v>0</v>
      </c>
      <c r="M23" s="1"/>
      <c r="N23" s="4"/>
    </row>
    <row r="24" spans="2:14" ht="8.25" customHeight="1" x14ac:dyDescent="0.3">
      <c r="B24" s="30"/>
      <c r="C24" s="30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3">
      <c r="B25" s="54" t="s">
        <v>32</v>
      </c>
      <c r="C25" s="55"/>
      <c r="D25" s="20">
        <f>SUM(O7:O8)</f>
        <v>2</v>
      </c>
      <c r="E25" s="76" t="s">
        <v>33</v>
      </c>
      <c r="F25" s="77"/>
      <c r="G25" s="37">
        <f>SUMIF(N7:N8,"да",O7:O8)</f>
        <v>2</v>
      </c>
      <c r="H25" s="76" t="s">
        <v>34</v>
      </c>
      <c r="I25" s="77"/>
      <c r="J25" s="20">
        <f>D25-G25</f>
        <v>0</v>
      </c>
      <c r="M25" s="1"/>
      <c r="N25" s="4"/>
    </row>
    <row r="26" spans="2:14" ht="21.5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53" t="s">
        <v>51</v>
      </c>
      <c r="C27" s="53"/>
      <c r="G27" s="9"/>
      <c r="H27" s="9"/>
      <c r="I27" s="9"/>
      <c r="J27" s="9"/>
      <c r="K27" s="9"/>
      <c r="L27" s="4"/>
      <c r="M27" s="4"/>
    </row>
    <row r="28" spans="2:14" x14ac:dyDescent="0.3">
      <c r="F28" s="15"/>
      <c r="G28" s="15"/>
      <c r="H28" s="15"/>
    </row>
  </sheetData>
  <sortState ref="B7:N10">
    <sortCondition ref="F7:F10"/>
  </sortState>
  <mergeCells count="38"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2024-12-08T15:14:07Z</dcterms:modified>
</cp:coreProperties>
</file>