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2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7" i="12" l="1"/>
  <c r="H9" i="12"/>
  <c r="D25" i="12" s="1"/>
  <c r="H8" i="12"/>
  <c r="G27" i="12" l="1"/>
  <c r="D27" i="12"/>
  <c r="G23" i="12"/>
  <c r="D23" i="12"/>
  <c r="G25" i="12" l="1"/>
  <c r="J27" i="12" l="1"/>
  <c r="J23" i="12" l="1"/>
  <c r="J25" i="12"/>
</calcChain>
</file>

<file path=xl/sharedStrings.xml><?xml version="1.0" encoding="utf-8"?>
<sst xmlns="http://schemas.openxmlformats.org/spreadsheetml/2006/main" count="61" uniqueCount="56">
  <si>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</si>
  <si>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</si>
  <si>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</si>
  <si>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</si>
  <si>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</si>
  <si>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</si>
  <si>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</si>
  <si>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</si>
  <si>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</si>
  <si>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</si>
  <si>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</si>
  <si>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</si>
  <si>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</si>
  <si>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</si>
  <si>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</si>
  <si>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</si>
  <si>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</si>
  <si>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</si>
  <si>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</si>
  <si>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</si>
  <si>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</si>
  <si>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</si>
  <si>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</si>
  <si>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</si>
  <si>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</si>
  <si>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</si>
  <si>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</si>
  <si>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</si>
  <si>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</si>
  <si>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</si>
  <si>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</si>
  <si>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</si>
  <si>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</si>
  <si>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</si>
  <si>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</si>
  <si>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</si>
  <si>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Няганский ф-л 
АО "ЮРЭСК"</t>
  </si>
  <si>
    <t>нет</t>
  </si>
  <si>
    <t>МТЗ</t>
  </si>
  <si>
    <t>да</t>
  </si>
  <si>
    <t xml:space="preserve">АО "ЮРЭСК" 
г. Ханты-Мансийск </t>
  </si>
  <si>
    <t>г.. Ханты-Мансиийск</t>
  </si>
  <si>
    <t>ПС 110 кВ Авангард, 
КЛ-10 РП-23-2</t>
  </si>
  <si>
    <t>откл. персоналом</t>
  </si>
  <si>
    <t>Повреждение КЛ-10. Снижение сопротивления изоляции ф. С.</t>
  </si>
  <si>
    <t>г. Нягань</t>
  </si>
  <si>
    <t>РП 10 кВ №22,
КВЛ-10 кВ ф.14-28-1</t>
  </si>
  <si>
    <t>На оп. №11 ЛР-10 кВ №95 повреждение кабельной концевой муфты.</t>
  </si>
  <si>
    <t>ЮТЭК-Когалым</t>
  </si>
  <si>
    <t>г. Когалым</t>
  </si>
  <si>
    <t>ПС 110 кВ Южная,
2С-10</t>
  </si>
  <si>
    <t>ЗДЗ</t>
  </si>
  <si>
    <t>Повреждение концевой кабельной муфты в яч 27</t>
  </si>
  <si>
    <t>Итого - 3 отключения, из них в сетях ЮРЭСК - 1</t>
  </si>
  <si>
    <t>Исполнитель :  ДОДС Лаврентьев В.О.</t>
  </si>
  <si>
    <t>за период с 08:00 30.01.23 по 08:00 06.02.23.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</si>
</sst>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vertical="center" wrapText="1"/>
    </xf>
    <xf numFmtId="0" fontId="64" fillId="0" borderId="6" xfId="0" applyFont="1" applyFill="1" applyBorder="1" applyAlignment="1">
      <alignment vertical="center"/>
    </xf>
    <xf numFmtId="166" fontId="60" fillId="2" borderId="6" xfId="876" applyNumberFormat="1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0" fillId="2" borderId="6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8"/>
  <sheetViews>
    <sheetView tabSelected="1" zoomScale="70" zoomScaleNormal="70" zoomScaleSheetLayoutView="70" workbookViewId="0">
      <selection activeCell="G22" sqref="G2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5" ht="15.75" x14ac:dyDescent="0.25">
      <c r="A2" s="75" t="s">
        <v>23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5" ht="15.75" x14ac:dyDescent="0.2">
      <c r="A3" s="79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ht="15.75" x14ac:dyDescent="0.2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x14ac:dyDescent="0.2">
      <c r="A5" s="76" t="s">
        <v>14</v>
      </c>
      <c r="B5" s="76" t="s">
        <v>4</v>
      </c>
      <c r="C5" s="77" t="s">
        <v>6</v>
      </c>
      <c r="D5" s="76" t="s">
        <v>3</v>
      </c>
      <c r="E5" s="76" t="s">
        <v>7</v>
      </c>
      <c r="F5" s="76" t="s">
        <v>5</v>
      </c>
      <c r="G5" s="76"/>
      <c r="H5" s="76" t="s">
        <v>10</v>
      </c>
      <c r="I5" s="76" t="s">
        <v>9</v>
      </c>
      <c r="J5" s="76" t="s">
        <v>26</v>
      </c>
      <c r="K5" s="76" t="s">
        <v>0</v>
      </c>
      <c r="L5" s="76" t="s">
        <v>8</v>
      </c>
      <c r="M5" s="76" t="s">
        <v>24</v>
      </c>
      <c r="N5" s="76" t="s">
        <v>25</v>
      </c>
    </row>
    <row r="6" spans="1:15" ht="52.5" customHeight="1" x14ac:dyDescent="0.2">
      <c r="A6" s="76"/>
      <c r="B6" s="76"/>
      <c r="C6" s="78"/>
      <c r="D6" s="76"/>
      <c r="E6" s="76"/>
      <c r="F6" s="51" t="s">
        <v>1</v>
      </c>
      <c r="G6" s="51" t="s">
        <v>2</v>
      </c>
      <c r="H6" s="76"/>
      <c r="I6" s="76"/>
      <c r="J6" s="76"/>
      <c r="K6" s="81"/>
      <c r="L6" s="76"/>
      <c r="M6" s="76"/>
      <c r="N6" s="76"/>
      <c r="O6" s="47"/>
    </row>
    <row r="7" spans="1:15" ht="46.5" customHeight="1" x14ac:dyDescent="0.2">
      <c r="A7" s="52">
        <v>1</v>
      </c>
      <c r="B7" s="70" t="s">
        <v>48</v>
      </c>
      <c r="C7" s="53" t="s">
        <v>49</v>
      </c>
      <c r="D7" s="53" t="s">
        <v>50</v>
      </c>
      <c r="E7" s="49" t="s">
        <v>51</v>
      </c>
      <c r="F7" s="71">
        <v>44957.996527777781</v>
      </c>
      <c r="G7" s="71">
        <v>44958.034722222219</v>
      </c>
      <c r="H7" s="57">
        <f>G7-F7</f>
        <v>3.8194444437976927E-2</v>
      </c>
      <c r="I7" s="66">
        <v>2700</v>
      </c>
      <c r="J7" s="72">
        <v>4500</v>
      </c>
      <c r="K7" s="69" t="s">
        <v>52</v>
      </c>
      <c r="L7" s="62" t="s">
        <v>37</v>
      </c>
      <c r="M7" s="73">
        <v>-15</v>
      </c>
      <c r="N7" s="73" t="s">
        <v>37</v>
      </c>
      <c r="O7" s="23">
        <v>1</v>
      </c>
    </row>
    <row r="8" spans="1:15" ht="54.95" customHeight="1" x14ac:dyDescent="0.2">
      <c r="A8" s="60">
        <v>2</v>
      </c>
      <c r="B8" s="64" t="s">
        <v>36</v>
      </c>
      <c r="C8" s="53" t="s">
        <v>45</v>
      </c>
      <c r="D8" s="54" t="s">
        <v>46</v>
      </c>
      <c r="E8" s="55" t="s">
        <v>38</v>
      </c>
      <c r="F8" s="56">
        <v>44959.539583333331</v>
      </c>
      <c r="G8" s="56">
        <v>44959.574999999997</v>
      </c>
      <c r="H8" s="57">
        <f>G8-F8</f>
        <v>3.5416666665696539E-2</v>
      </c>
      <c r="I8" s="49">
        <v>186</v>
      </c>
      <c r="J8" s="58">
        <v>30</v>
      </c>
      <c r="K8" s="69" t="s">
        <v>47</v>
      </c>
      <c r="L8" s="59" t="s">
        <v>37</v>
      </c>
      <c r="M8" s="48">
        <v>-8</v>
      </c>
      <c r="N8" s="49" t="s">
        <v>39</v>
      </c>
      <c r="O8" s="23">
        <v>1</v>
      </c>
    </row>
    <row r="9" spans="1:15" ht="48.75" customHeight="1" x14ac:dyDescent="0.2">
      <c r="A9" s="63">
        <v>3</v>
      </c>
      <c r="B9" s="61" t="s">
        <v>40</v>
      </c>
      <c r="C9" s="65" t="s">
        <v>41</v>
      </c>
      <c r="D9" s="65" t="s">
        <v>42</v>
      </c>
      <c r="E9" s="49" t="s">
        <v>43</v>
      </c>
      <c r="F9" s="56">
        <v>44962.050694444442</v>
      </c>
      <c r="G9" s="56">
        <v>44962.050694444442</v>
      </c>
      <c r="H9" s="57">
        <f>G9-F9</f>
        <v>0</v>
      </c>
      <c r="I9" s="50">
        <v>0</v>
      </c>
      <c r="J9" s="50">
        <v>0</v>
      </c>
      <c r="K9" s="69" t="s">
        <v>44</v>
      </c>
      <c r="L9" s="67" t="s">
        <v>37</v>
      </c>
      <c r="M9" s="48">
        <v>-15</v>
      </c>
      <c r="N9" s="48" t="s">
        <v>37</v>
      </c>
      <c r="O9" s="23">
        <v>1</v>
      </c>
    </row>
    <row r="10" spans="1:15" ht="18.75" customHeight="1" x14ac:dyDescent="0.2">
      <c r="A10" s="34"/>
      <c r="B10" s="39"/>
      <c r="C10" s="14"/>
      <c r="D10" s="14"/>
      <c r="E10" s="11"/>
      <c r="F10" s="12"/>
      <c r="G10" s="12"/>
      <c r="H10" s="35"/>
      <c r="I10" s="36"/>
      <c r="J10" s="44"/>
      <c r="K10" s="36"/>
      <c r="L10" s="37"/>
      <c r="M10" s="38"/>
      <c r="N10" s="38"/>
      <c r="O10" s="24"/>
    </row>
    <row r="11" spans="1:15" ht="18.75" customHeight="1" x14ac:dyDescent="0.2">
      <c r="B11" s="94" t="s">
        <v>53</v>
      </c>
      <c r="C11" s="94"/>
      <c r="D11" s="94"/>
      <c r="E11" s="11"/>
      <c r="F11" s="12"/>
      <c r="G11" s="12"/>
      <c r="H11" s="13"/>
      <c r="I11" s="40"/>
      <c r="J11" s="41"/>
      <c r="K11" s="14"/>
      <c r="L11" s="15"/>
      <c r="M11" s="16"/>
      <c r="N11" s="17"/>
      <c r="O11" s="24"/>
    </row>
    <row r="12" spans="1:15" ht="18.75" x14ac:dyDescent="0.2">
      <c r="B12" s="91" t="s">
        <v>15</v>
      </c>
      <c r="C12" s="91"/>
      <c r="D12" s="45">
        <v>0</v>
      </c>
      <c r="F12" s="68"/>
      <c r="G12" s="21"/>
      <c r="H12" s="20"/>
      <c r="I12" s="20"/>
      <c r="J12" s="20"/>
      <c r="K12" s="20"/>
      <c r="L12" s="20"/>
      <c r="M12" s="20"/>
      <c r="N12" s="20"/>
      <c r="O12" s="24"/>
    </row>
    <row r="13" spans="1:15" ht="18.75" customHeight="1" x14ac:dyDescent="0.2">
      <c r="B13" s="92" t="s">
        <v>16</v>
      </c>
      <c r="C13" s="93"/>
      <c r="D13" s="32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4"/>
    </row>
    <row r="14" spans="1:15" ht="18.75" x14ac:dyDescent="0.2">
      <c r="B14" s="92" t="s">
        <v>17</v>
      </c>
      <c r="C14" s="93"/>
      <c r="D14" s="32">
        <v>0</v>
      </c>
      <c r="E14" s="10"/>
      <c r="F14" s="20"/>
      <c r="G14" s="20"/>
      <c r="H14" s="20"/>
      <c r="I14" s="20"/>
      <c r="J14" s="20"/>
      <c r="K14" s="20"/>
      <c r="L14" s="20"/>
      <c r="M14" s="20"/>
      <c r="N14" s="20"/>
      <c r="O14" s="24"/>
    </row>
    <row r="15" spans="1:15" ht="18.75" customHeight="1" x14ac:dyDescent="0.2">
      <c r="B15" s="87" t="s">
        <v>18</v>
      </c>
      <c r="C15" s="88"/>
      <c r="D15" s="32">
        <v>0</v>
      </c>
      <c r="E15" s="10"/>
      <c r="F15" s="20"/>
      <c r="G15" s="20"/>
      <c r="H15" s="20"/>
      <c r="I15" s="20"/>
      <c r="J15" s="20"/>
      <c r="K15" s="12"/>
      <c r="L15" s="20"/>
      <c r="M15" s="20"/>
      <c r="N15" s="20"/>
      <c r="O15" s="24"/>
    </row>
    <row r="16" spans="1:15" ht="18.75" x14ac:dyDescent="0.2">
      <c r="B16" s="97" t="s">
        <v>12</v>
      </c>
      <c r="C16" s="98"/>
      <c r="D16" s="42">
        <v>3</v>
      </c>
      <c r="E16" s="3"/>
      <c r="F16" s="20"/>
      <c r="G16" s="20"/>
      <c r="H16" s="20"/>
      <c r="I16" s="20"/>
      <c r="J16" s="20"/>
      <c r="K16" s="20"/>
      <c r="L16" s="20"/>
      <c r="M16" s="20"/>
      <c r="N16" s="20"/>
      <c r="O16" s="24"/>
    </row>
    <row r="17" spans="2:16" ht="18.75" customHeight="1" x14ac:dyDescent="0.2">
      <c r="B17" s="95" t="s">
        <v>18</v>
      </c>
      <c r="C17" s="96"/>
      <c r="D17" s="19">
        <v>0</v>
      </c>
      <c r="E17" s="10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6" ht="18.75" customHeight="1" x14ac:dyDescent="0.2">
      <c r="B18" s="89" t="s">
        <v>19</v>
      </c>
      <c r="C18" s="90"/>
      <c r="D18" s="43"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6" ht="18.75" customHeight="1" x14ac:dyDescent="0.2">
      <c r="B19" s="85" t="s">
        <v>20</v>
      </c>
      <c r="C19" s="86"/>
      <c r="D19" s="33">
        <v>0</v>
      </c>
      <c r="E19" s="5"/>
      <c r="F19" s="20"/>
      <c r="G19" s="20"/>
      <c r="H19" s="20"/>
      <c r="I19" s="20"/>
      <c r="J19" s="20"/>
      <c r="K19" s="20"/>
      <c r="L19" s="20"/>
      <c r="M19" s="20"/>
      <c r="N19" s="20"/>
      <c r="O19" s="24"/>
    </row>
    <row r="20" spans="2:16" ht="18.75" x14ac:dyDescent="0.2">
      <c r="B20" s="101" t="s">
        <v>22</v>
      </c>
      <c r="C20" s="102"/>
      <c r="D20" s="32">
        <v>0</v>
      </c>
      <c r="E20" s="5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6" ht="18.75" customHeight="1" x14ac:dyDescent="0.2">
      <c r="B21" s="103" t="s">
        <v>21</v>
      </c>
      <c r="C21" s="104"/>
      <c r="D21" s="32"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4"/>
    </row>
    <row r="22" spans="2:16" ht="7.5" customHeight="1" x14ac:dyDescent="0.2">
      <c r="B22" s="6"/>
      <c r="C22" s="6"/>
      <c r="D22" s="2"/>
      <c r="F22" s="20"/>
      <c r="G22" s="20"/>
      <c r="H22" s="20"/>
      <c r="I22" s="20"/>
      <c r="J22" s="20"/>
      <c r="K22" s="20"/>
      <c r="L22" s="20"/>
      <c r="M22" s="20"/>
      <c r="N22" s="20"/>
      <c r="O22" s="24"/>
    </row>
    <row r="23" spans="2:16" ht="60.75" customHeight="1" x14ac:dyDescent="0.2">
      <c r="B23" s="83" t="s">
        <v>27</v>
      </c>
      <c r="C23" s="84"/>
      <c r="D23" s="25">
        <f>SUM(I7:I9)</f>
        <v>2886</v>
      </c>
      <c r="E23" s="99" t="s">
        <v>28</v>
      </c>
      <c r="F23" s="100"/>
      <c r="G23" s="25">
        <f>SUMIF(N7:N9,"да",I7:I9)</f>
        <v>186</v>
      </c>
      <c r="H23" s="99" t="s">
        <v>29</v>
      </c>
      <c r="I23" s="100"/>
      <c r="J23" s="25">
        <f>D23-G23</f>
        <v>2700</v>
      </c>
      <c r="M23" s="1"/>
      <c r="N23" s="4"/>
      <c r="O23" s="24"/>
    </row>
    <row r="24" spans="2:16" ht="6.75" customHeight="1" x14ac:dyDescent="0.2">
      <c r="B24" s="46"/>
      <c r="C24" s="46"/>
      <c r="D24" s="26"/>
      <c r="E24" s="27"/>
      <c r="F24" s="28"/>
      <c r="G24" s="27"/>
      <c r="H24" s="27"/>
      <c r="I24" s="28"/>
      <c r="J24" s="27"/>
      <c r="K24" s="22"/>
      <c r="L24" s="1"/>
      <c r="M24" s="1"/>
      <c r="N24" s="4"/>
      <c r="O24" s="24"/>
    </row>
    <row r="25" spans="2:16" ht="51" customHeight="1" x14ac:dyDescent="0.2">
      <c r="B25" s="83" t="s">
        <v>30</v>
      </c>
      <c r="C25" s="84"/>
      <c r="D25" s="29">
        <f>SUM(H7:H9)</f>
        <v>7.3611111103673466E-2</v>
      </c>
      <c r="E25" s="99" t="s">
        <v>31</v>
      </c>
      <c r="F25" s="100"/>
      <c r="G25" s="29">
        <f>SUMIF(N7:N9,"да",H7:H9)</f>
        <v>3.5416666665696539E-2</v>
      </c>
      <c r="H25" s="99" t="s">
        <v>32</v>
      </c>
      <c r="I25" s="100"/>
      <c r="J25" s="29">
        <f>D25-G25</f>
        <v>3.8194444437976927E-2</v>
      </c>
      <c r="M25" s="1"/>
      <c r="N25" s="4"/>
      <c r="O25" s="24"/>
    </row>
    <row r="26" spans="2:16" ht="8.25" customHeight="1" x14ac:dyDescent="0.2">
      <c r="B26" s="46"/>
      <c r="C26" s="46"/>
      <c r="D26" s="30"/>
      <c r="E26" s="27"/>
      <c r="F26" s="27"/>
      <c r="G26" s="30"/>
      <c r="H26" s="27"/>
      <c r="I26" s="27"/>
      <c r="J26" s="30"/>
      <c r="M26" s="1"/>
      <c r="N26" s="4"/>
      <c r="O26" s="24"/>
    </row>
    <row r="27" spans="2:16" ht="51" customHeight="1" x14ac:dyDescent="0.2">
      <c r="B27" s="83" t="s">
        <v>33</v>
      </c>
      <c r="C27" s="84"/>
      <c r="D27" s="31">
        <f>SUM(O7:O9)</f>
        <v>3</v>
      </c>
      <c r="E27" s="99" t="s">
        <v>34</v>
      </c>
      <c r="F27" s="100"/>
      <c r="G27" s="25">
        <f>SUMIF(N7:N9,"да",O7:O9)</f>
        <v>1</v>
      </c>
      <c r="H27" s="99" t="s">
        <v>35</v>
      </c>
      <c r="I27" s="100"/>
      <c r="J27" s="25">
        <f>D27-G27</f>
        <v>2</v>
      </c>
      <c r="M27" s="1"/>
      <c r="N27" s="4"/>
      <c r="O27" s="24"/>
    </row>
    <row r="28" spans="2:16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  <c r="O28" s="24"/>
      <c r="P28" s="8">
        <v>0</v>
      </c>
    </row>
    <row r="29" spans="2:16" ht="12.75" customHeight="1" x14ac:dyDescent="0.2">
      <c r="B29" s="82" t="s">
        <v>54</v>
      </c>
      <c r="C29" s="82"/>
      <c r="G29" s="9"/>
      <c r="H29" s="9"/>
      <c r="I29" s="9"/>
      <c r="J29" s="9"/>
      <c r="K29" s="9"/>
      <c r="L29" s="4"/>
      <c r="M29" s="4"/>
      <c r="O29" s="24"/>
    </row>
    <row r="30" spans="2:16" x14ac:dyDescent="0.2">
      <c r="F30" s="18"/>
      <c r="G30" s="18"/>
      <c r="H30" s="18"/>
      <c r="O30" s="24"/>
    </row>
    <row r="31" spans="2:16" x14ac:dyDescent="0.2">
      <c r="O31" s="24"/>
    </row>
    <row r="32" spans="2:16" x14ac:dyDescent="0.2">
      <c r="O32" s="24"/>
    </row>
    <row r="33" spans="15:15" x14ac:dyDescent="0.2">
      <c r="O33" s="24"/>
    </row>
    <row r="34" spans="15:15" x14ac:dyDescent="0.2">
      <c r="O34" s="24"/>
    </row>
    <row r="35" spans="15:15" x14ac:dyDescent="0.2">
      <c r="O35" s="24"/>
    </row>
    <row r="36" spans="15:15" x14ac:dyDescent="0.2">
      <c r="O36" s="24"/>
    </row>
    <row r="37" spans="15:15" x14ac:dyDescent="0.2">
      <c r="O37" s="24"/>
    </row>
    <row r="38" spans="15:15" x14ac:dyDescent="0.2">
      <c r="O38" s="24"/>
    </row>
    <row r="39" spans="15:15" x14ac:dyDescent="0.2">
      <c r="O39" s="24"/>
    </row>
    <row r="40" spans="15:15" x14ac:dyDescent="0.2">
      <c r="O40" s="24"/>
    </row>
    <row r="41" spans="15:15" x14ac:dyDescent="0.2">
      <c r="O41" s="24"/>
    </row>
    <row r="42" spans="15:15" x14ac:dyDescent="0.2">
      <c r="O42" s="24"/>
    </row>
    <row r="43" spans="15:15" x14ac:dyDescent="0.2">
      <c r="O43" s="24"/>
    </row>
    <row r="44" spans="15:15" x14ac:dyDescent="0.2">
      <c r="O44" s="24"/>
    </row>
    <row r="45" spans="15:15" x14ac:dyDescent="0.2">
      <c r="O45" s="24"/>
    </row>
    <row r="46" spans="15:15" x14ac:dyDescent="0.2">
      <c r="O46" s="24"/>
    </row>
    <row r="47" spans="15:15" x14ac:dyDescent="0.2">
      <c r="O47" s="24"/>
    </row>
    <row r="48" spans="15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  <row r="97" spans="15:15" x14ac:dyDescent="0.2">
      <c r="O97" s="24"/>
    </row>
    <row r="98" spans="15:15" x14ac:dyDescent="0.2">
      <c r="O98" s="24"/>
    </row>
  </sheetData>
  <sortState ref="B7:N9">
    <sortCondition ref="F7:F9"/>
    <sortCondition ref="B7:B9"/>
  </sortState>
  <mergeCells count="38">
    <mergeCell ref="E27:F27"/>
    <mergeCell ref="H27:I27"/>
    <mergeCell ref="B20:C20"/>
    <mergeCell ref="B21:C21"/>
    <mergeCell ref="B23:C23"/>
    <mergeCell ref="E23:F23"/>
    <mergeCell ref="H23:I23"/>
    <mergeCell ref="E25:F25"/>
    <mergeCell ref="H25:I25"/>
    <mergeCell ref="B5:B6"/>
    <mergeCell ref="B29:C29"/>
    <mergeCell ref="B27:C27"/>
    <mergeCell ref="B25:C25"/>
    <mergeCell ref="B19:C19"/>
    <mergeCell ref="B15:C15"/>
    <mergeCell ref="B18:C18"/>
    <mergeCell ref="B12:C12"/>
    <mergeCell ref="B13:C13"/>
    <mergeCell ref="B11:D11"/>
    <mergeCell ref="B17:C17"/>
    <mergeCell ref="B14:C14"/>
    <mergeCell ref="B16:C16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2023-02-06T03:35:08Z</dcterms:modified>
</cp:coreProperties>
</file>