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11\"/>
    </mc:Choice>
  </mc:AlternateContent>
  <bookViews>
    <workbookView showHorizontalScroll="0" showVerticalScroll="0" showSheetTabs="0" xWindow="0" yWindow="0" windowWidth="24000" windowHeight="97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1" i="12" l="1"/>
  <c r="G21" i="12"/>
  <c r="G23" i="12"/>
  <c r="D23" i="12"/>
  <c r="G25" i="12"/>
  <c r="D25" i="12"/>
  <c r="J21" i="12" l="1"/>
  <c r="J23" i="12"/>
  <c r="J25" i="12"/>
</calcChain>
</file>

<file path=xl/sharedStrings.xml><?xml version="1.0" encoding="utf-8"?>
<sst xmlns="http://schemas.openxmlformats.org/spreadsheetml/2006/main" count="49" uniqueCount="48">
  <si>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</si>
  <si>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</si>
  <si>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</si>
  <si>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</si>
  <si>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</si>
  <si>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</si>
  <si>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</si>
  <si>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</si>
  <si>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</si>
  <si>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</si>
  <si>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</si>
  <si>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</si>
  <si>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</si>
  <si>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</si>
  <si>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</si>
  <si>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</si>
  <si>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</si>
  <si>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</si>
  <si>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</si>
  <si>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</si>
  <si>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</si>
  <si>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</si>
  <si>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</si>
  <si>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</si>
  <si>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</si>
  <si>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</si>
  <si>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</si>
  <si>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</si>
  <si>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</si>
  <si>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</si>
  <si>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</si>
  <si>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</si>
  <si>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</si>
  <si>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</si>
  <si>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</si>
  <si>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</si>
  <si>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да</t>
  </si>
  <si>
    <t>Исполнитель :  Диспетчер ОДС Денисенко А.В.</t>
  </si>
  <si>
    <t>за период с 08:00 14.11.22 по 08:00 21.11.22.</t>
  </si>
  <si>
    <t>Кондинский ф-л 
АО "ЮРЭСК"</t>
  </si>
  <si>
    <t>пгт. Междуреченский</t>
  </si>
  <si>
    <t>отключена персоналом</t>
  </si>
  <si>
    <t>17.11.22 
19:10</t>
  </si>
  <si>
    <t>17.11.22 
23:21</t>
  </si>
  <si>
    <t>Обрыв провода в пролете опор №15-16.</t>
  </si>
  <si>
    <t>ПС 110 кВ Юмас,
ВЛ-10 кВ Промплощадка</t>
  </si>
  <si>
    <t>Итого - 1 отключения, из них в сетях ЮРЭСК -1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</si>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</sst>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6"/>
  <sheetViews>
    <sheetView tabSelected="1" topLeftCell="D1" zoomScaleNormal="100" zoomScaleSheetLayoutView="70" workbookViewId="0">
      <selection activeCell="J13" sqref="J1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5" ht="15.75" x14ac:dyDescent="0.2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5" ht="15.75" x14ac:dyDescent="0.2">
      <c r="A3" s="64" t="s">
        <v>38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5" ht="15.75" x14ac:dyDescent="0.2">
      <c r="A4" s="65" t="s">
        <v>11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5" x14ac:dyDescent="0.2">
      <c r="A5" s="61" t="s">
        <v>14</v>
      </c>
      <c r="B5" s="61" t="s">
        <v>4</v>
      </c>
      <c r="C5" s="62" t="s">
        <v>6</v>
      </c>
      <c r="D5" s="61" t="s">
        <v>3</v>
      </c>
      <c r="E5" s="61" t="s">
        <v>7</v>
      </c>
      <c r="F5" s="61" t="s">
        <v>5</v>
      </c>
      <c r="G5" s="61"/>
      <c r="H5" s="61" t="s">
        <v>10</v>
      </c>
      <c r="I5" s="61" t="s">
        <v>9</v>
      </c>
      <c r="J5" s="61" t="s">
        <v>26</v>
      </c>
      <c r="K5" s="61" t="s">
        <v>0</v>
      </c>
      <c r="L5" s="61" t="s">
        <v>8</v>
      </c>
      <c r="M5" s="61" t="s">
        <v>24</v>
      </c>
      <c r="N5" s="61" t="s">
        <v>25</v>
      </c>
    </row>
    <row r="6" spans="1:15" ht="52.5" customHeight="1" x14ac:dyDescent="0.2">
      <c r="A6" s="61"/>
      <c r="B6" s="61"/>
      <c r="C6" s="63"/>
      <c r="D6" s="61"/>
      <c r="E6" s="61"/>
      <c r="F6" s="48" t="s">
        <v>1</v>
      </c>
      <c r="G6" s="48" t="s">
        <v>2</v>
      </c>
      <c r="H6" s="61"/>
      <c r="I6" s="61"/>
      <c r="J6" s="61"/>
      <c r="K6" s="66"/>
      <c r="L6" s="61"/>
      <c r="M6" s="61"/>
      <c r="N6" s="61"/>
      <c r="O6" s="50"/>
    </row>
    <row r="7" spans="1:15" ht="39" customHeight="1" x14ac:dyDescent="0.2">
      <c r="A7" s="54">
        <v>1</v>
      </c>
      <c r="B7" s="58" t="s">
        <v>39</v>
      </c>
      <c r="C7" s="55" t="s">
        <v>40</v>
      </c>
      <c r="D7" s="55" t="s">
        <v>45</v>
      </c>
      <c r="E7" s="51" t="s">
        <v>41</v>
      </c>
      <c r="F7" s="23" t="s">
        <v>42</v>
      </c>
      <c r="G7" s="23" t="s">
        <v>43</v>
      </c>
      <c r="H7" s="21">
        <v>0.17430555555555557</v>
      </c>
      <c r="I7" s="52">
        <v>320</v>
      </c>
      <c r="J7" s="52">
        <v>75</v>
      </c>
      <c r="K7" s="57" t="s">
        <v>44</v>
      </c>
      <c r="L7" s="56" t="s">
        <v>47</v>
      </c>
      <c r="M7" s="53">
        <v>-21</v>
      </c>
      <c r="N7" s="53" t="s">
        <v>36</v>
      </c>
      <c r="O7" s="25">
        <v>1</v>
      </c>
    </row>
    <row r="8" spans="1:15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46"/>
      <c r="K8" s="38"/>
      <c r="L8" s="39"/>
      <c r="M8" s="40"/>
      <c r="N8" s="40"/>
      <c r="O8" s="26"/>
    </row>
    <row r="9" spans="1:15" ht="18.75" customHeight="1" x14ac:dyDescent="0.2">
      <c r="B9" s="79" t="s">
        <v>46</v>
      </c>
      <c r="C9" s="79"/>
      <c r="D9" s="79"/>
      <c r="E9" s="11"/>
      <c r="F9" s="12"/>
      <c r="G9" s="12"/>
      <c r="H9" s="13"/>
      <c r="I9" s="42"/>
      <c r="J9" s="43"/>
      <c r="K9" s="14"/>
      <c r="L9" s="15"/>
      <c r="M9" s="16"/>
      <c r="N9" s="17"/>
      <c r="O9" s="26"/>
    </row>
    <row r="10" spans="1:15" ht="18.75" x14ac:dyDescent="0.2">
      <c r="B10" s="76" t="s">
        <v>15</v>
      </c>
      <c r="C10" s="76"/>
      <c r="D10" s="47">
        <v>1</v>
      </c>
      <c r="F10" s="22"/>
      <c r="G10" s="22"/>
      <c r="H10" s="20"/>
      <c r="I10" s="20"/>
      <c r="J10" s="20"/>
      <c r="K10" s="20"/>
      <c r="L10" s="20"/>
      <c r="M10" s="20"/>
      <c r="N10" s="20"/>
      <c r="O10" s="26"/>
    </row>
    <row r="11" spans="1:15" ht="18.75" customHeight="1" x14ac:dyDescent="0.2">
      <c r="B11" s="77" t="s">
        <v>16</v>
      </c>
      <c r="C11" s="78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6"/>
    </row>
    <row r="12" spans="1:15" ht="18.75" x14ac:dyDescent="0.2">
      <c r="B12" s="77" t="s">
        <v>17</v>
      </c>
      <c r="C12" s="78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72" t="s">
        <v>18</v>
      </c>
      <c r="C13" s="73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82" t="s">
        <v>12</v>
      </c>
      <c r="C14" s="83"/>
      <c r="D14" s="44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80" t="s">
        <v>18</v>
      </c>
      <c r="C15" s="81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4" t="s">
        <v>19</v>
      </c>
      <c r="C16" s="75"/>
      <c r="D16" s="45">
        <v>0</v>
      </c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5" ht="18.75" customHeight="1" x14ac:dyDescent="0.2">
      <c r="B17" s="70" t="s">
        <v>20</v>
      </c>
      <c r="C17" s="71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5" ht="18.75" x14ac:dyDescent="0.2">
      <c r="B18" s="86" t="s">
        <v>22</v>
      </c>
      <c r="C18" s="87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5" ht="18.75" customHeight="1" x14ac:dyDescent="0.2">
      <c r="B19" s="88" t="s">
        <v>21</v>
      </c>
      <c r="C19" s="89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5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5" ht="60.75" customHeight="1" x14ac:dyDescent="0.2">
      <c r="B21" s="68" t="s">
        <v>27</v>
      </c>
      <c r="C21" s="69"/>
      <c r="D21" s="27">
        <f>SUM(I7:I7)</f>
        <v>320</v>
      </c>
      <c r="E21" s="84" t="s">
        <v>28</v>
      </c>
      <c r="F21" s="85"/>
      <c r="G21" s="27">
        <f>SUMIF(N7:N7,"да",I7:I7)</f>
        <v>320</v>
      </c>
      <c r="H21" s="84" t="s">
        <v>29</v>
      </c>
      <c r="I21" s="85"/>
      <c r="J21" s="27">
        <f>D21-G21</f>
        <v>0</v>
      </c>
      <c r="M21" s="1"/>
      <c r="N21" s="4"/>
      <c r="O21" s="26"/>
    </row>
    <row r="22" spans="2:15" ht="6.75" customHeight="1" x14ac:dyDescent="0.2">
      <c r="B22" s="49"/>
      <c r="C22" s="49"/>
      <c r="D22" s="28"/>
      <c r="E22" s="29"/>
      <c r="F22" s="30"/>
      <c r="G22" s="29"/>
      <c r="H22" s="29"/>
      <c r="I22" s="30"/>
      <c r="J22" s="29"/>
      <c r="K22" s="24"/>
      <c r="L22" s="1"/>
      <c r="M22" s="1"/>
      <c r="N22" s="4"/>
      <c r="O22" s="26"/>
    </row>
    <row r="23" spans="2:15" ht="51" customHeight="1" x14ac:dyDescent="0.2">
      <c r="B23" s="68" t="s">
        <v>30</v>
      </c>
      <c r="C23" s="69"/>
      <c r="D23" s="31">
        <f>SUM(H7:H7)</f>
        <v>0.17430555555555557</v>
      </c>
      <c r="E23" s="84" t="s">
        <v>31</v>
      </c>
      <c r="F23" s="85"/>
      <c r="G23" s="31">
        <f>SUMIF(N7:N7,"да",H7:H7)</f>
        <v>0.17430555555555557</v>
      </c>
      <c r="H23" s="84" t="s">
        <v>32</v>
      </c>
      <c r="I23" s="85"/>
      <c r="J23" s="31">
        <f>D23-G23</f>
        <v>0</v>
      </c>
      <c r="M23" s="1"/>
      <c r="N23" s="4"/>
      <c r="O23" s="26"/>
    </row>
    <row r="24" spans="2:15" ht="8.25" customHeight="1" x14ac:dyDescent="0.2">
      <c r="B24" s="49"/>
      <c r="C24" s="49"/>
      <c r="D24" s="32"/>
      <c r="E24" s="29"/>
      <c r="F24" s="29"/>
      <c r="G24" s="32"/>
      <c r="H24" s="29"/>
      <c r="I24" s="29"/>
      <c r="J24" s="32"/>
      <c r="M24" s="1"/>
      <c r="N24" s="4"/>
      <c r="O24" s="26"/>
    </row>
    <row r="25" spans="2:15" ht="51" customHeight="1" x14ac:dyDescent="0.2">
      <c r="B25" s="68" t="s">
        <v>33</v>
      </c>
      <c r="C25" s="69"/>
      <c r="D25" s="33">
        <f>SUM(O7:O7)</f>
        <v>1</v>
      </c>
      <c r="E25" s="84" t="s">
        <v>34</v>
      </c>
      <c r="F25" s="85"/>
      <c r="G25" s="27">
        <f>SUMIF(N7:N7,"да",O7:O7)</f>
        <v>1</v>
      </c>
      <c r="H25" s="84" t="s">
        <v>35</v>
      </c>
      <c r="I25" s="85"/>
      <c r="J25" s="33">
        <f>D25-G25</f>
        <v>0</v>
      </c>
      <c r="M25" s="1"/>
      <c r="N25" s="4"/>
      <c r="O25" s="26"/>
    </row>
    <row r="26" spans="2:15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6"/>
    </row>
    <row r="27" spans="2:15" ht="12.75" customHeight="1" x14ac:dyDescent="0.2">
      <c r="B27" s="67" t="s">
        <v>37</v>
      </c>
      <c r="C27" s="67"/>
      <c r="G27" s="9"/>
      <c r="H27" s="9"/>
      <c r="I27" s="9"/>
      <c r="J27" s="9"/>
      <c r="K27" s="9"/>
      <c r="L27" s="4"/>
      <c r="M27" s="4"/>
      <c r="O27" s="26"/>
    </row>
    <row r="28" spans="2:15" x14ac:dyDescent="0.2">
      <c r="F28" s="18"/>
      <c r="G28" s="18"/>
      <c r="H28" s="18"/>
      <c r="O28" s="26"/>
    </row>
    <row r="29" spans="2:15" x14ac:dyDescent="0.2">
      <c r="O29" s="26"/>
    </row>
    <row r="30" spans="2:15" x14ac:dyDescent="0.2">
      <c r="O30" s="26"/>
    </row>
    <row r="31" spans="2:15" x14ac:dyDescent="0.2">
      <c r="O31" s="26"/>
    </row>
    <row r="32" spans="2:15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</sheetData>
  <sortState ref="B7:N10">
    <sortCondition ref="F7:F10"/>
    <sortCondition ref="B7:B10"/>
  </sortState>
  <mergeCells count="38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2022-11-21T05:45:53Z</dcterms:modified>
</cp:coreProperties>
</file>