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2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1" i="12" l="1"/>
  <c r="D21" i="12"/>
  <c r="G25" i="12"/>
  <c r="D25" i="12"/>
  <c r="H8" i="12" l="1"/>
  <c r="H7" i="12"/>
  <c r="G23" i="12" l="1"/>
  <c r="D23" i="12"/>
  <c r="J21" i="12"/>
  <c r="J25" i="12"/>
  <c r="J23" i="12" l="1"/>
</calcChain>
</file>

<file path=xl/sharedStrings.xml><?xml version="1.0" encoding="utf-8"?>
<sst xmlns="http://schemas.openxmlformats.org/spreadsheetml/2006/main" count="51" uniqueCount="48">
  <si>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</si>
  <si>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</si>
  <si>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</si>
  <si>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</si>
  <si>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</si>
  <si>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</si>
  <si>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</si>
  <si>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</si>
  <si>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</si>
  <si>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</si>
  <si>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</si>
  <si>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</si>
  <si>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</si>
  <si>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</si>
  <si>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</si>
  <si>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</si>
  <si>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</si>
  <si>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</si>
  <si>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</si>
  <si>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</si>
  <si>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</si>
  <si>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</si>
  <si>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</si>
  <si>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</si>
  <si>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</si>
  <si>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</si>
  <si>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</si>
  <si>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</si>
  <si>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</si>
  <si>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</si>
  <si>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</si>
  <si>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</si>
  <si>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</si>
  <si>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</si>
  <si>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</si>
  <si>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
( кВт*ч)-</t>
  </si>
  <si>
    <t>да</t>
  </si>
  <si>
    <t>Исполнитель :  ДОДС Лаврентьев В.О.</t>
  </si>
  <si>
    <t>за период с 08:00 02.02.26 по 08:00 09.02.26.</t>
  </si>
  <si>
    <t>Няганский ф-л 
АО "ЮРЭСК"</t>
  </si>
  <si>
    <t>г. Нягань</t>
  </si>
  <si>
    <t>РП-5-17, ВЛ-10 Северный</t>
  </si>
  <si>
    <t>ОЗЗ</t>
  </si>
  <si>
    <t>нет</t>
  </si>
  <si>
    <t>РП-22, КЛ-10 ф.14-23</t>
  </si>
  <si>
    <t>МТЗ</t>
  </si>
  <si>
    <t xml:space="preserve">Повреждение проходного изолятора ф.С  ТП-5-1501. </t>
  </si>
  <si>
    <t>Повреждение КЛ-10 в РП-22 (принадлежность ЮТЭК-РС).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</si>
</sst>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39" fillId="2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9" fillId="8" borderId="1" xfId="0" applyFont="1" applyFill="1" applyBorder="1" applyAlignment="1">
      <alignment vertical="center" wrapText="1"/>
    </xf>
    <xf numFmtId="0" fontId="69" fillId="5" borderId="1" xfId="0" applyFont="1" applyFill="1" applyBorder="1" applyAlignment="1">
      <alignment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4"/>
  <sheetViews>
    <sheetView tabSelected="1" view="pageBreakPreview" topLeftCell="B1" zoomScale="80" zoomScaleNormal="93" zoomScaleSheetLayoutView="80" workbookViewId="0">
      <selection activeCell="K11" sqref="K11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33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33"/>
    </row>
    <row r="2" spans="1:15" ht="15.75" x14ac:dyDescent="0.25">
      <c r="A2" s="60" t="s">
        <v>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5" ht="15.75" x14ac:dyDescent="0.2">
      <c r="A3" s="63" t="s">
        <v>38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5" ht="15.75" x14ac:dyDescent="0.2">
      <c r="A4" s="64" t="s">
        <v>11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spans="1:15" x14ac:dyDescent="0.2">
      <c r="A5" s="47" t="s">
        <v>14</v>
      </c>
      <c r="B5" s="47" t="s">
        <v>4</v>
      </c>
      <c r="C5" s="61" t="s">
        <v>6</v>
      </c>
      <c r="D5" s="47" t="s">
        <v>3</v>
      </c>
      <c r="E5" s="47" t="s">
        <v>7</v>
      </c>
      <c r="F5" s="47" t="s">
        <v>5</v>
      </c>
      <c r="G5" s="47"/>
      <c r="H5" s="47" t="s">
        <v>10</v>
      </c>
      <c r="I5" s="47" t="s">
        <v>9</v>
      </c>
      <c r="J5" s="47" t="s">
        <v>26</v>
      </c>
      <c r="K5" s="47" t="s">
        <v>0</v>
      </c>
      <c r="L5" s="47" t="s">
        <v>8</v>
      </c>
      <c r="M5" s="47" t="s">
        <v>24</v>
      </c>
      <c r="N5" s="47" t="s">
        <v>25</v>
      </c>
    </row>
    <row r="6" spans="1:15" ht="52.5" customHeight="1" x14ac:dyDescent="0.2">
      <c r="A6" s="47"/>
      <c r="B6" s="47"/>
      <c r="C6" s="62"/>
      <c r="D6" s="47"/>
      <c r="E6" s="47"/>
      <c r="F6" s="38" t="s">
        <v>1</v>
      </c>
      <c r="G6" s="38" t="s">
        <v>2</v>
      </c>
      <c r="H6" s="47"/>
      <c r="I6" s="47"/>
      <c r="J6" s="47"/>
      <c r="K6" s="65"/>
      <c r="L6" s="47"/>
      <c r="M6" s="47"/>
      <c r="N6" s="47"/>
    </row>
    <row r="7" spans="1:15" ht="42.95" customHeight="1" x14ac:dyDescent="0.2">
      <c r="A7" s="39">
        <v>1</v>
      </c>
      <c r="B7" s="57" t="s">
        <v>39</v>
      </c>
      <c r="C7" s="58" t="s">
        <v>40</v>
      </c>
      <c r="D7" s="41" t="s">
        <v>41</v>
      </c>
      <c r="E7" s="36" t="s">
        <v>42</v>
      </c>
      <c r="F7" s="34">
        <v>46057.477777777778</v>
      </c>
      <c r="G7" s="34">
        <v>46057.500694444447</v>
      </c>
      <c r="H7" s="35">
        <f>G7-F7</f>
        <v>2.2916666668606922E-2</v>
      </c>
      <c r="I7" s="36">
        <v>308</v>
      </c>
      <c r="J7" s="42">
        <v>150</v>
      </c>
      <c r="K7" s="43" t="s">
        <v>46</v>
      </c>
      <c r="L7" s="37" t="s">
        <v>43</v>
      </c>
      <c r="M7" s="45">
        <v>-15</v>
      </c>
      <c r="N7" s="46" t="s">
        <v>36</v>
      </c>
      <c r="O7" s="40">
        <v>1</v>
      </c>
    </row>
    <row r="8" spans="1:15" ht="42.95" customHeight="1" x14ac:dyDescent="0.2">
      <c r="A8" s="39">
        <v>2</v>
      </c>
      <c r="B8" s="57"/>
      <c r="C8" s="58"/>
      <c r="D8" s="41" t="s">
        <v>44</v>
      </c>
      <c r="E8" s="36" t="s">
        <v>45</v>
      </c>
      <c r="F8" s="34">
        <v>46057.527777777781</v>
      </c>
      <c r="G8" s="34">
        <v>46057.683333333334</v>
      </c>
      <c r="H8" s="35">
        <f>G8-F8</f>
        <v>0.15555555555329192</v>
      </c>
      <c r="I8" s="36">
        <v>290</v>
      </c>
      <c r="J8" s="42">
        <v>50</v>
      </c>
      <c r="K8" s="44" t="s">
        <v>47</v>
      </c>
      <c r="L8" s="37" t="s">
        <v>43</v>
      </c>
      <c r="M8" s="45">
        <v>-15</v>
      </c>
      <c r="N8" s="46" t="s">
        <v>43</v>
      </c>
      <c r="O8" s="40">
        <v>1</v>
      </c>
    </row>
    <row r="9" spans="1:15" ht="29.1" customHeight="1" x14ac:dyDescent="0.2">
      <c r="A9" s="25"/>
      <c r="B9" s="56"/>
      <c r="C9" s="56"/>
      <c r="D9" s="56"/>
      <c r="E9" s="26"/>
      <c r="F9" s="30"/>
      <c r="G9" s="30"/>
      <c r="H9" s="27"/>
      <c r="I9" s="26"/>
      <c r="J9" s="28"/>
      <c r="K9" s="31"/>
      <c r="L9" s="32"/>
      <c r="M9" s="29"/>
      <c r="N9" s="29"/>
    </row>
    <row r="10" spans="1:15" ht="18.75" x14ac:dyDescent="0.2">
      <c r="B10" s="52" t="s">
        <v>15</v>
      </c>
      <c r="C10" s="53"/>
      <c r="D10" s="22">
        <v>0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15" ht="18.75" customHeight="1" x14ac:dyDescent="0.2">
      <c r="B11" s="54" t="s">
        <v>16</v>
      </c>
      <c r="C11" s="55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x14ac:dyDescent="0.2">
      <c r="B12" s="54" t="s">
        <v>17</v>
      </c>
      <c r="C12" s="55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customHeight="1" x14ac:dyDescent="0.2">
      <c r="B13" s="71" t="s">
        <v>18</v>
      </c>
      <c r="C13" s="72"/>
      <c r="D13" s="22">
        <v>0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15" ht="18.75" x14ac:dyDescent="0.2">
      <c r="B14" s="77" t="s">
        <v>12</v>
      </c>
      <c r="C14" s="78"/>
      <c r="D14" s="22">
        <v>1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75" t="s">
        <v>18</v>
      </c>
      <c r="C15" s="76"/>
      <c r="D15" s="22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73" t="s">
        <v>19</v>
      </c>
      <c r="C16" s="74"/>
      <c r="D16" s="22">
        <v>1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69" t="s">
        <v>20</v>
      </c>
      <c r="C17" s="70"/>
      <c r="D17" s="23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50" t="s">
        <v>22</v>
      </c>
      <c r="C18" s="51"/>
      <c r="D18" s="22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79" t="s">
        <v>21</v>
      </c>
      <c r="C19" s="80"/>
      <c r="D19" s="22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2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2">
      <c r="B21" s="67" t="s">
        <v>27</v>
      </c>
      <c r="C21" s="68"/>
      <c r="D21" s="16">
        <f>SUM(I7:I8)</f>
        <v>598</v>
      </c>
      <c r="E21" s="48" t="s">
        <v>35</v>
      </c>
      <c r="F21" s="49"/>
      <c r="G21" s="16">
        <f>SUMIF(N7:N8,"да",I7:I8)</f>
        <v>308</v>
      </c>
      <c r="H21" s="48" t="s">
        <v>28</v>
      </c>
      <c r="I21" s="49"/>
      <c r="J21" s="16">
        <f>D21-G21</f>
        <v>290</v>
      </c>
      <c r="M21" s="1"/>
      <c r="N21" s="4"/>
    </row>
    <row r="22" spans="2:14" ht="6.75" customHeight="1" x14ac:dyDescent="0.2">
      <c r="B22" s="24"/>
      <c r="C22" s="24"/>
      <c r="D22" s="17"/>
      <c r="E22" s="18"/>
      <c r="F22" s="19"/>
      <c r="G22" s="18"/>
      <c r="H22" s="18"/>
      <c r="I22" s="19"/>
      <c r="J22" s="18"/>
      <c r="K22" s="15"/>
      <c r="L22" s="1"/>
      <c r="M22" s="1"/>
      <c r="N22" s="4"/>
    </row>
    <row r="23" spans="2:14" ht="51" customHeight="1" x14ac:dyDescent="0.2">
      <c r="B23" s="67" t="s">
        <v>29</v>
      </c>
      <c r="C23" s="68"/>
      <c r="D23" s="20">
        <f>SUM(H7:H8)</f>
        <v>0.17847222222189885</v>
      </c>
      <c r="E23" s="48" t="s">
        <v>30</v>
      </c>
      <c r="F23" s="49"/>
      <c r="G23" s="20">
        <f>SUMIF(N7:N8,"да",H7:H8)</f>
        <v>2.2916666668606922E-2</v>
      </c>
      <c r="H23" s="48" t="s">
        <v>31</v>
      </c>
      <c r="I23" s="49"/>
      <c r="J23" s="20">
        <f>D23-G23</f>
        <v>0.15555555555329192</v>
      </c>
      <c r="M23" s="1"/>
      <c r="N23" s="4"/>
    </row>
    <row r="24" spans="2:14" ht="8.25" customHeight="1" x14ac:dyDescent="0.2">
      <c r="B24" s="24"/>
      <c r="C24" s="24"/>
      <c r="D24" s="21"/>
      <c r="E24" s="18"/>
      <c r="F24" s="18"/>
      <c r="G24" s="21"/>
      <c r="H24" s="18"/>
      <c r="I24" s="18"/>
      <c r="J24" s="21"/>
      <c r="M24" s="1"/>
      <c r="N24" s="4"/>
    </row>
    <row r="25" spans="2:14" ht="51" customHeight="1" x14ac:dyDescent="0.2">
      <c r="B25" s="67" t="s">
        <v>32</v>
      </c>
      <c r="C25" s="68"/>
      <c r="D25" s="16">
        <f>SUM(O7:O8)</f>
        <v>2</v>
      </c>
      <c r="E25" s="48" t="s">
        <v>33</v>
      </c>
      <c r="F25" s="49"/>
      <c r="G25" s="16">
        <f>SUMIF(N7:N8,"да",O7:O8)</f>
        <v>1</v>
      </c>
      <c r="H25" s="48" t="s">
        <v>34</v>
      </c>
      <c r="I25" s="49"/>
      <c r="J25" s="16">
        <f>D25-G25</f>
        <v>1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66" t="s">
        <v>37</v>
      </c>
      <c r="C27" s="66"/>
      <c r="G27" s="9"/>
      <c r="H27" s="9"/>
      <c r="I27" s="9"/>
      <c r="J27" s="9"/>
      <c r="K27" s="9"/>
      <c r="L27" s="4"/>
      <c r="M27" s="4"/>
    </row>
    <row r="28" spans="2:14" x14ac:dyDescent="0.2">
      <c r="F28" s="12"/>
      <c r="G28" s="12"/>
      <c r="H28" s="12"/>
    </row>
    <row r="34" spans="6:7" ht="18.75" x14ac:dyDescent="0.2">
      <c r="F34" s="11"/>
      <c r="G34" s="11"/>
    </row>
  </sheetData>
  <sortState ref="D10:N13">
    <sortCondition ref="F10:F13"/>
  </sortState>
  <mergeCells count="40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5:I25"/>
    <mergeCell ref="B18:C18"/>
    <mergeCell ref="H21:I21"/>
    <mergeCell ref="E23:F23"/>
    <mergeCell ref="H23:I23"/>
    <mergeCell ref="B10:C10"/>
    <mergeCell ref="B11:C11"/>
    <mergeCell ref="B12:C12"/>
    <mergeCell ref="E25:F25"/>
    <mergeCell ref="E21:F21"/>
    <mergeCell ref="B9:D9"/>
    <mergeCell ref="B7:B8"/>
    <mergeCell ref="C7:C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2026-02-09T03:30:33Z</dcterms:modified>
</cp:coreProperties>
</file>