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2\"/>
    </mc:Choice>
  </mc:AlternateContent>
  <bookViews>
    <workbookView showHorizontalScroll="0" showVerticalScroll="0" showSheetTabs="0" xWindow="0" yWindow="0" windowWidth="2370" windowHeight="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  <c r="J23" i="12" l="1"/>
  <c r="J21" i="12"/>
  <c r="J25" i="12"/>
</calcChain>
</file>

<file path=xl/sharedStrings.xml><?xml version="1.0" encoding="utf-8"?>
<sst xmlns="http://schemas.openxmlformats.org/spreadsheetml/2006/main" count="48" uniqueCount="47">
  <si>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</si>
  <si>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</si>
  <si>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</si>
  <si>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</si>
  <si>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</si>
  <si>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</si>
  <si>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</si>
  <si>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</si>
  <si>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</si>
  <si>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</si>
  <si>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</si>
  <si>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</si>
  <si>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</si>
  <si>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</si>
  <si>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</si>
  <si>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</si>
  <si>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</si>
  <si>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</si>
  <si>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</si>
  <si>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</si>
  <si>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</si>
  <si>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</si>
  <si>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</si>
  <si>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</si>
  <si>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</si>
  <si>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</si>
  <si>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</si>
  <si>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</si>
  <si>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</si>
  <si>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</si>
  <si>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</si>
  <si>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</si>
  <si>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</si>
  <si>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</si>
  <si>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</si>
  <si>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</si>
  <si>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</si>
  <si>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</si>
  <si>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Исполнитель :  ДОДС Денисенко А.В.</t>
  </si>
  <si>
    <t>Причина не установлена.</t>
  </si>
  <si>
    <t>Кондинский ф-л 
АО "ЮРЭСК"</t>
  </si>
  <si>
    <t>за период с 08:00 29.01.24 по 08:00 05.02.24.</t>
  </si>
  <si>
    <t>пгт. Кондинское</t>
  </si>
  <si>
    <t>ЗРУ-10 кВ НПС Ильичевка, 
КЛ-10 кВ Фарада-2</t>
  </si>
  <si>
    <t>СЗО-10</t>
  </si>
  <si>
    <t>Итого - 1 отключения, из них в сетях ЮРЭСК - 0</t>
  </si>
  <si>
    <t>не зафиксирована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</si>
</sst>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70" zoomScaleNormal="70" zoomScaleSheetLayoutView="70" workbookViewId="0">
      <selection activeCell="E15" sqref="E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ht="15.75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15.75" x14ac:dyDescent="0.2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5.75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x14ac:dyDescent="0.2">
      <c r="A5" s="53" t="s">
        <v>14</v>
      </c>
      <c r="B5" s="53" t="s">
        <v>4</v>
      </c>
      <c r="C5" s="65" t="s">
        <v>6</v>
      </c>
      <c r="D5" s="53" t="s">
        <v>3</v>
      </c>
      <c r="E5" s="53" t="s">
        <v>7</v>
      </c>
      <c r="F5" s="53" t="s">
        <v>5</v>
      </c>
      <c r="G5" s="53"/>
      <c r="H5" s="53" t="s">
        <v>10</v>
      </c>
      <c r="I5" s="53" t="s">
        <v>9</v>
      </c>
      <c r="J5" s="53" t="s">
        <v>26</v>
      </c>
      <c r="K5" s="53" t="s">
        <v>0</v>
      </c>
      <c r="L5" s="53" t="s">
        <v>8</v>
      </c>
      <c r="M5" s="53" t="s">
        <v>24</v>
      </c>
      <c r="N5" s="53" t="s">
        <v>25</v>
      </c>
    </row>
    <row r="6" spans="1:15" ht="52.5" customHeight="1" x14ac:dyDescent="0.2">
      <c r="A6" s="53"/>
      <c r="B6" s="53"/>
      <c r="C6" s="66"/>
      <c r="D6" s="53"/>
      <c r="E6" s="53"/>
      <c r="F6" s="42" t="s">
        <v>1</v>
      </c>
      <c r="G6" s="42" t="s">
        <v>2</v>
      </c>
      <c r="H6" s="53"/>
      <c r="I6" s="53"/>
      <c r="J6" s="53"/>
      <c r="K6" s="54"/>
      <c r="L6" s="53"/>
      <c r="M6" s="53"/>
      <c r="N6" s="53"/>
    </row>
    <row r="7" spans="1:15" ht="35.1" customHeight="1" x14ac:dyDescent="0.2">
      <c r="A7" s="51">
        <v>1</v>
      </c>
      <c r="B7" s="52" t="s">
        <v>40</v>
      </c>
      <c r="C7" s="43" t="s">
        <v>42</v>
      </c>
      <c r="D7" s="43" t="s">
        <v>43</v>
      </c>
      <c r="E7" s="48" t="s">
        <v>46</v>
      </c>
      <c r="F7" s="45">
        <v>45320.375</v>
      </c>
      <c r="G7" s="45">
        <v>45320.44027777778</v>
      </c>
      <c r="H7" s="46">
        <v>6.5277777777777782E-2</v>
      </c>
      <c r="I7" s="47">
        <v>3012</v>
      </c>
      <c r="J7" s="48">
        <v>2403</v>
      </c>
      <c r="K7" s="50" t="s">
        <v>39</v>
      </c>
      <c r="L7" s="48" t="s">
        <v>44</v>
      </c>
      <c r="M7" s="49">
        <v>-20</v>
      </c>
      <c r="N7" s="44" t="s">
        <v>37</v>
      </c>
      <c r="O7" s="19">
        <v>1</v>
      </c>
    </row>
    <row r="8" spans="1:15" ht="18.600000000000001" customHeight="1" x14ac:dyDescent="0.2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2">
      <c r="B9" s="62" t="s">
        <v>45</v>
      </c>
      <c r="C9" s="62"/>
      <c r="D9" s="62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.75" x14ac:dyDescent="0.2">
      <c r="B10" s="59" t="s">
        <v>15</v>
      </c>
      <c r="C10" s="59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2">
      <c r="B11" s="60" t="s">
        <v>16</v>
      </c>
      <c r="C11" s="61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x14ac:dyDescent="0.2">
      <c r="B12" s="60" t="s">
        <v>17</v>
      </c>
      <c r="C12" s="61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74" t="s">
        <v>18</v>
      </c>
      <c r="C13" s="75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.75" x14ac:dyDescent="0.2">
      <c r="B14" s="80" t="s">
        <v>12</v>
      </c>
      <c r="C14" s="81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78" t="s">
        <v>18</v>
      </c>
      <c r="C15" s="79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76" t="s">
        <v>19</v>
      </c>
      <c r="C16" s="77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72" t="s">
        <v>20</v>
      </c>
      <c r="C17" s="73"/>
      <c r="D17" s="28">
        <v>1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x14ac:dyDescent="0.2">
      <c r="B18" s="57" t="s">
        <v>22</v>
      </c>
      <c r="C18" s="58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2" t="s">
        <v>21</v>
      </c>
      <c r="C19" s="83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2">
      <c r="B21" s="70" t="s">
        <v>27</v>
      </c>
      <c r="C21" s="71"/>
      <c r="D21" s="20">
        <f>SUM(I7:I7)</f>
        <v>3012</v>
      </c>
      <c r="E21" s="55" t="s">
        <v>28</v>
      </c>
      <c r="F21" s="56"/>
      <c r="G21" s="20">
        <f>SUMIF(N7:N7,"да",I7:I7)</f>
        <v>0</v>
      </c>
      <c r="H21" s="55" t="s">
        <v>29</v>
      </c>
      <c r="I21" s="56"/>
      <c r="J21" s="20">
        <f>D21-G21</f>
        <v>3012</v>
      </c>
      <c r="M21" s="1"/>
      <c r="N21" s="4"/>
    </row>
    <row r="22" spans="2:14" ht="6.75" customHeight="1" x14ac:dyDescent="0.2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2">
      <c r="B23" s="70" t="s">
        <v>30</v>
      </c>
      <c r="C23" s="71"/>
      <c r="D23" s="46">
        <f>SUM(H7:H7)</f>
        <v>6.5277777777777782E-2</v>
      </c>
      <c r="E23" s="55" t="s">
        <v>31</v>
      </c>
      <c r="F23" s="56"/>
      <c r="G23" s="24">
        <f>SUMIF(N7:N7,"да",H7:H7)</f>
        <v>0</v>
      </c>
      <c r="H23" s="55" t="s">
        <v>32</v>
      </c>
      <c r="I23" s="56"/>
      <c r="J23" s="24">
        <f>D23-G23</f>
        <v>6.5277777777777782E-2</v>
      </c>
      <c r="M23" s="1"/>
      <c r="N23" s="4"/>
    </row>
    <row r="24" spans="2:14" ht="8.25" customHeight="1" x14ac:dyDescent="0.2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2">
      <c r="B25" s="70" t="s">
        <v>33</v>
      </c>
      <c r="C25" s="71"/>
      <c r="D25" s="26">
        <f>SUM(O7:O7)</f>
        <v>1</v>
      </c>
      <c r="E25" s="55" t="s">
        <v>34</v>
      </c>
      <c r="F25" s="56"/>
      <c r="G25" s="26">
        <f>SUMIF(N7:N7,"да",O7:O7)</f>
        <v>0</v>
      </c>
      <c r="H25" s="55" t="s">
        <v>35</v>
      </c>
      <c r="I25" s="56"/>
      <c r="J25" s="20">
        <f>D25-G25</f>
        <v>1</v>
      </c>
      <c r="M25" s="1"/>
      <c r="N25" s="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2">
      <c r="B27" s="69" t="s">
        <v>38</v>
      </c>
      <c r="C27" s="69"/>
      <c r="G27" s="9"/>
      <c r="H27" s="9"/>
      <c r="I27" s="9"/>
      <c r="J27" s="9"/>
      <c r="K27" s="9"/>
      <c r="L27" s="4"/>
      <c r="M27" s="4"/>
    </row>
    <row r="28" spans="2:14" x14ac:dyDescent="0.2">
      <c r="F28" s="15"/>
      <c r="G28" s="15"/>
      <c r="H28" s="15"/>
    </row>
  </sheetData>
  <sortState ref="B7:N12">
    <sortCondition ref="F7:F12"/>
    <sortCondition ref="B7:B12"/>
  </sortState>
  <mergeCells count="38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2024-02-05T03:21:19Z</dcterms:modified>
</cp:coreProperties>
</file>