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5" i="12" l="1"/>
  <c r="G23" i="12"/>
  <c r="G21" i="12"/>
  <c r="D25" i="12"/>
  <c r="D23" i="12"/>
  <c r="D21" i="12"/>
</calcChain>
</file>

<file path=xl/sharedStrings.xml><?xml version="1.0" encoding="utf-8"?>
<sst xmlns="http://schemas.openxmlformats.org/spreadsheetml/2006/main" count="44" uniqueCount="43">
  <si>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</si>
  <si>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</si>
  <si>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</si>
  <si>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</si>
  <si>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</si>
  <si>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</si>
  <si>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</si>
  <si>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</si>
  <si>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</si>
  <si>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</si>
  <si>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</si>
  <si>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</si>
  <si>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</si>
  <si>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</si>
  <si>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</si>
  <si>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</si>
  <si>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</si>
  <si>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</si>
  <si>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</si>
  <si>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</si>
  <si>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</si>
  <si>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</si>
  <si>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</si>
  <si>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</si>
  <si>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</si>
  <si>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</si>
  <si>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</si>
  <si>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</si>
  <si>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</si>
  <si>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</si>
  <si>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</si>
  <si>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</si>
  <si>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</si>
  <si>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Советский ф-л
АО "ЮРЭСК"</t>
  </si>
  <si>
    <t>да</t>
  </si>
  <si>
    <t>за период с 08:00 19.02.24 по 08:00 26.02.24.</t>
  </si>
  <si>
    <t>Исполнитель :  ДОДС Денисенко А.В.</t>
  </si>
  <si>
    <t>п. Югорск-2</t>
  </si>
  <si>
    <t>ПС 110 кВ Мансийская,
ВЛ-10 Поселок-1</t>
  </si>
  <si>
    <t>МТЗ, НАПВ</t>
  </si>
  <si>
    <t>ЖО-3, СЗ-3</t>
  </si>
  <si>
    <t xml:space="preserve">Падение ветки дерева в пролете опор №5-6
</t>
  </si>
  <si>
    <t>Итого - 1 отключение,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</si>
</sst>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3" fillId="8" borderId="1" xfId="0" applyNumberFormat="1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70" zoomScaleNormal="70" zoomScaleSheetLayoutView="70" workbookViewId="0">
      <selection activeCell="J25" sqref="H21:J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.75" x14ac:dyDescent="0.2">
      <c r="A3" s="65" t="s">
        <v>35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4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4" ht="12.75" customHeight="1" x14ac:dyDescent="0.2">
      <c r="A5" s="51" t="s">
        <v>14</v>
      </c>
      <c r="B5" s="51" t="s">
        <v>4</v>
      </c>
      <c r="C5" s="63" t="s">
        <v>6</v>
      </c>
      <c r="D5" s="51" t="s">
        <v>3</v>
      </c>
      <c r="E5" s="51" t="s">
        <v>7</v>
      </c>
      <c r="F5" s="51" t="s">
        <v>5</v>
      </c>
      <c r="G5" s="51"/>
      <c r="H5" s="51" t="s">
        <v>10</v>
      </c>
      <c r="I5" s="51" t="s">
        <v>9</v>
      </c>
      <c r="J5" s="51" t="s">
        <v>0</v>
      </c>
      <c r="K5" s="51" t="s">
        <v>8</v>
      </c>
      <c r="L5" s="51" t="s">
        <v>24</v>
      </c>
      <c r="M5" s="51" t="s">
        <v>25</v>
      </c>
    </row>
    <row r="6" spans="1:14" ht="52.5" customHeight="1" x14ac:dyDescent="0.2">
      <c r="A6" s="51"/>
      <c r="B6" s="51"/>
      <c r="C6" s="64"/>
      <c r="D6" s="51"/>
      <c r="E6" s="51"/>
      <c r="F6" s="40" t="s">
        <v>1</v>
      </c>
      <c r="G6" s="40" t="s">
        <v>2</v>
      </c>
      <c r="H6" s="51"/>
      <c r="I6" s="51"/>
      <c r="J6" s="52"/>
      <c r="K6" s="51"/>
      <c r="L6" s="51"/>
      <c r="M6" s="51"/>
    </row>
    <row r="7" spans="1:14" ht="35.1" customHeight="1" x14ac:dyDescent="0.2">
      <c r="A7" s="47">
        <v>1</v>
      </c>
      <c r="B7" s="49" t="s">
        <v>33</v>
      </c>
      <c r="C7" s="41" t="s">
        <v>37</v>
      </c>
      <c r="D7" s="41" t="s">
        <v>38</v>
      </c>
      <c r="E7" s="42" t="s">
        <v>39</v>
      </c>
      <c r="F7" s="43">
        <v>45344.387499999997</v>
      </c>
      <c r="G7" s="43">
        <v>45344.444444444445</v>
      </c>
      <c r="H7" s="48">
        <f>G7-F7</f>
        <v>5.6944444448163267E-2</v>
      </c>
      <c r="I7" s="45">
        <v>212</v>
      </c>
      <c r="J7" s="50" t="s">
        <v>41</v>
      </c>
      <c r="K7" s="45" t="s">
        <v>40</v>
      </c>
      <c r="L7" s="46">
        <v>-10</v>
      </c>
      <c r="M7" s="42" t="s">
        <v>34</v>
      </c>
      <c r="N7" s="18">
        <v>1</v>
      </c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60" t="s">
        <v>42</v>
      </c>
      <c r="C9" s="60"/>
      <c r="D9" s="60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57" t="s">
        <v>15</v>
      </c>
      <c r="C10" s="57"/>
      <c r="D10" s="26">
        <v>1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58" t="s">
        <v>16</v>
      </c>
      <c r="C11" s="59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58" t="s">
        <v>17</v>
      </c>
      <c r="C12" s="59"/>
      <c r="D12" s="26">
        <v>1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72" t="s">
        <v>18</v>
      </c>
      <c r="C13" s="73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78" t="s">
        <v>12</v>
      </c>
      <c r="C14" s="79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6" t="s">
        <v>18</v>
      </c>
      <c r="C15" s="77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4" t="s">
        <v>19</v>
      </c>
      <c r="C16" s="75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0" t="s">
        <v>20</v>
      </c>
      <c r="C17" s="71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55" t="s">
        <v>22</v>
      </c>
      <c r="C18" s="56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80" t="s">
        <v>21</v>
      </c>
      <c r="C19" s="81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68" t="s">
        <v>26</v>
      </c>
      <c r="C21" s="69"/>
      <c r="D21" s="19">
        <f>SUM(I7:I7)</f>
        <v>212</v>
      </c>
      <c r="E21" s="53" t="s">
        <v>27</v>
      </c>
      <c r="F21" s="54"/>
      <c r="G21" s="19">
        <f>SUMIF(M7:M7,"да",I7:I7)</f>
        <v>212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68" t="s">
        <v>28</v>
      </c>
      <c r="C23" s="69"/>
      <c r="D23" s="44">
        <f>SUM(H7:H7)</f>
        <v>5.6944444448163267E-2</v>
      </c>
      <c r="E23" s="53" t="s">
        <v>29</v>
      </c>
      <c r="F23" s="54"/>
      <c r="G23" s="23">
        <f>SUMIF(M7:M7,"да",H7:H7)</f>
        <v>5.6944444448163267E-2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68" t="s">
        <v>30</v>
      </c>
      <c r="C25" s="69"/>
      <c r="D25" s="25">
        <f>SUM(N7:N7)</f>
        <v>1</v>
      </c>
      <c r="E25" s="53" t="s">
        <v>31</v>
      </c>
      <c r="F25" s="54"/>
      <c r="G25" s="25">
        <f>SUMIF(M7:M7,"да",N7:N7)</f>
        <v>1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67" t="s">
        <v>36</v>
      </c>
      <c r="C27" s="67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8:C18"/>
    <mergeCell ref="E23:F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2024-05-02T10:25:35Z</dcterms:modified>
</cp:coreProperties>
</file>