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7" i="12" l="1"/>
  <c r="G25" i="12" l="1"/>
  <c r="D25" i="12"/>
  <c r="G23" i="12"/>
  <c r="D23" i="12"/>
  <c r="G21" i="12"/>
  <c r="D21" i="12"/>
  <c r="J21" i="12" l="1"/>
  <c r="J25" i="12"/>
  <c r="J23" i="12"/>
</calcChain>
</file>

<file path=xl/sharedStrings.xml><?xml version="1.0" encoding="utf-8"?>
<sst xmlns="http://schemas.openxmlformats.org/spreadsheetml/2006/main" count="48" uniqueCount="46">
  <si>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</si>
  <si>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</si>
  <si>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</si>
  <si>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</si>
  <si>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</si>
  <si>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</si>
  <si>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</si>
  <si>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</si>
  <si>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</si>
  <si>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</si>
  <si>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</si>
  <si>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</si>
  <si>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</si>
  <si>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</si>
  <si>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</si>
  <si>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</si>
  <si>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</si>
  <si>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</si>
  <si>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</si>
  <si>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</si>
  <si>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</si>
  <si>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</si>
  <si>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</si>
  <si>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</si>
  <si>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</si>
  <si>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</si>
  <si>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</si>
  <si>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</si>
  <si>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</si>
  <si>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</si>
  <si>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</si>
  <si>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</si>
  <si>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</si>
  <si>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</si>
  <si>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</si>
  <si>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</si>
  <si>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</si>
  <si>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Исполнитель :  ДОДС Ярошенко А.А.</t>
  </si>
  <si>
    <t>Няганский ф-л 
АО "ЮРЭСК"</t>
  </si>
  <si>
    <t>г. Нягань</t>
  </si>
  <si>
    <t>нет</t>
  </si>
  <si>
    <t>РП 10 кВ №5-6, ВЛ-10 кВ Аэропорт-1</t>
  </si>
  <si>
    <t>ЗЗ, НРПВ</t>
  </si>
  <si>
    <t>за период с 08:00 06.01.25 по 08:00 13.01.25.</t>
  </si>
  <si>
    <t>Итого - 1 отключения, из них в сетях ЮРЭСК - 0</t>
  </si>
  <si>
    <t>Повреждение КЛ-10 на ТП потребителя.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</si>
</sst>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7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70" fillId="0" borderId="1" xfId="0" applyFont="1" applyFill="1" applyBorder="1" applyAlignment="1">
      <alignment horizontal="center" vertical="center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2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60" fillId="8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28"/>
  <sheetViews>
    <sheetView tabSelected="1" zoomScale="85" zoomScaleNormal="85" zoomScaleSheetLayoutView="70" workbookViewId="0">
      <selection activeCell="G17" sqref="G1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6" ht="15.75" x14ac:dyDescent="0.25"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6" ht="15.75" x14ac:dyDescent="0.25">
      <c r="A2" s="72" t="s">
        <v>23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6" ht="15.75" x14ac:dyDescent="0.2">
      <c r="A3" s="76" t="s">
        <v>43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6" ht="15.75" x14ac:dyDescent="0.2">
      <c r="A4" s="77" t="s">
        <v>11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6" x14ac:dyDescent="0.2">
      <c r="A5" s="73" t="s">
        <v>14</v>
      </c>
      <c r="B5" s="73" t="s">
        <v>4</v>
      </c>
      <c r="C5" s="74" t="s">
        <v>6</v>
      </c>
      <c r="D5" s="73" t="s">
        <v>3</v>
      </c>
      <c r="E5" s="73" t="s">
        <v>7</v>
      </c>
      <c r="F5" s="73" t="s">
        <v>5</v>
      </c>
      <c r="G5" s="73"/>
      <c r="H5" s="73" t="s">
        <v>10</v>
      </c>
      <c r="I5" s="73" t="s">
        <v>9</v>
      </c>
      <c r="J5" s="73" t="s">
        <v>26</v>
      </c>
      <c r="K5" s="73" t="s">
        <v>0</v>
      </c>
      <c r="L5" s="73" t="s">
        <v>8</v>
      </c>
      <c r="M5" s="73" t="s">
        <v>24</v>
      </c>
      <c r="N5" s="73" t="s">
        <v>25</v>
      </c>
    </row>
    <row r="6" spans="1:16" ht="52.5" customHeight="1" x14ac:dyDescent="0.2">
      <c r="A6" s="73"/>
      <c r="B6" s="73"/>
      <c r="C6" s="75"/>
      <c r="D6" s="73"/>
      <c r="E6" s="73"/>
      <c r="F6" s="35" t="s">
        <v>1</v>
      </c>
      <c r="G6" s="35" t="s">
        <v>2</v>
      </c>
      <c r="H6" s="73"/>
      <c r="I6" s="73"/>
      <c r="J6" s="73"/>
      <c r="K6" s="78"/>
      <c r="L6" s="73"/>
      <c r="M6" s="73"/>
      <c r="N6" s="73"/>
    </row>
    <row r="7" spans="1:16" ht="39.950000000000003" customHeight="1" x14ac:dyDescent="0.2">
      <c r="A7" s="36">
        <v>1</v>
      </c>
      <c r="B7" s="54" t="s">
        <v>38</v>
      </c>
      <c r="C7" s="30" t="s">
        <v>39</v>
      </c>
      <c r="D7" s="30" t="s">
        <v>41</v>
      </c>
      <c r="E7" s="31" t="s">
        <v>42</v>
      </c>
      <c r="F7" s="37">
        <v>45664.49722222222</v>
      </c>
      <c r="G7" s="37">
        <v>45664.560416666667</v>
      </c>
      <c r="H7" s="34">
        <f>G7-F7</f>
        <v>6.3194444446708076E-2</v>
      </c>
      <c r="I7" s="53">
        <v>283</v>
      </c>
      <c r="J7" s="38">
        <v>0</v>
      </c>
      <c r="K7" s="55" t="s">
        <v>45</v>
      </c>
      <c r="L7" s="39" t="s">
        <v>40</v>
      </c>
      <c r="M7" s="40">
        <v>-16</v>
      </c>
      <c r="N7" s="31" t="s">
        <v>40</v>
      </c>
      <c r="O7" s="19">
        <v>1</v>
      </c>
      <c r="P7" s="32"/>
    </row>
    <row r="8" spans="1:16" ht="23.1" customHeight="1" x14ac:dyDescent="0.2">
      <c r="A8" s="41"/>
      <c r="B8" s="49"/>
      <c r="C8" s="42"/>
      <c r="D8" s="42"/>
      <c r="E8" s="43"/>
      <c r="F8" s="44"/>
      <c r="G8" s="44"/>
      <c r="H8" s="45"/>
      <c r="I8" s="50"/>
      <c r="J8" s="46"/>
      <c r="K8" s="51"/>
      <c r="L8" s="47"/>
      <c r="M8" s="48"/>
      <c r="N8" s="43"/>
      <c r="O8" s="19"/>
      <c r="P8" s="32"/>
    </row>
    <row r="9" spans="1:16" ht="24.95" customHeight="1" x14ac:dyDescent="0.2">
      <c r="B9" s="86" t="s">
        <v>44</v>
      </c>
      <c r="C9" s="86"/>
      <c r="D9" s="86"/>
      <c r="E9" s="11"/>
      <c r="F9" s="12"/>
      <c r="G9" s="12"/>
      <c r="H9" s="13"/>
      <c r="I9" s="11"/>
      <c r="J9" s="28"/>
      <c r="K9" s="14"/>
      <c r="L9" s="16"/>
      <c r="M9" s="16"/>
      <c r="N9" s="16"/>
    </row>
    <row r="10" spans="1:16" ht="18.75" x14ac:dyDescent="0.2">
      <c r="B10" s="83" t="s">
        <v>15</v>
      </c>
      <c r="C10" s="83"/>
      <c r="D10" s="26">
        <v>0</v>
      </c>
      <c r="F10" s="12"/>
      <c r="G10" s="17"/>
      <c r="H10" s="16"/>
      <c r="I10" s="16"/>
      <c r="J10" s="16"/>
      <c r="K10" s="16"/>
      <c r="L10" s="16"/>
      <c r="M10" s="16"/>
      <c r="N10" s="16"/>
    </row>
    <row r="11" spans="1:16" ht="18.75" customHeight="1" x14ac:dyDescent="0.2">
      <c r="B11" s="84" t="s">
        <v>16</v>
      </c>
      <c r="C11" s="85"/>
      <c r="D11" s="26">
        <v>0</v>
      </c>
      <c r="E11" s="10"/>
      <c r="F11" s="16"/>
      <c r="G11" s="16"/>
      <c r="H11" s="16"/>
      <c r="I11" s="16"/>
      <c r="J11" s="16"/>
      <c r="K11" s="16"/>
      <c r="L11" s="16"/>
      <c r="M11" s="16"/>
      <c r="N11" s="16"/>
    </row>
    <row r="12" spans="1:16" ht="18.75" x14ac:dyDescent="0.2">
      <c r="B12" s="84" t="s">
        <v>17</v>
      </c>
      <c r="C12" s="85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  <c r="N12" s="16"/>
    </row>
    <row r="13" spans="1:16" ht="18.75" customHeight="1" x14ac:dyDescent="0.2">
      <c r="B13" s="61" t="s">
        <v>18</v>
      </c>
      <c r="C13" s="62"/>
      <c r="D13" s="26">
        <v>0</v>
      </c>
      <c r="E13" s="10"/>
      <c r="F13" s="16"/>
      <c r="G13" s="16"/>
      <c r="H13" s="16"/>
      <c r="I13" s="16"/>
      <c r="J13" s="16"/>
      <c r="K13" s="12"/>
      <c r="L13" s="16"/>
      <c r="M13" s="16"/>
      <c r="N13" s="16"/>
    </row>
    <row r="14" spans="1:16" ht="18.75" x14ac:dyDescent="0.2">
      <c r="B14" s="67" t="s">
        <v>12</v>
      </c>
      <c r="C14" s="68"/>
      <c r="D14" s="26">
        <v>0</v>
      </c>
      <c r="E14" s="3"/>
      <c r="F14" s="16"/>
      <c r="G14" s="16"/>
      <c r="H14" s="16"/>
      <c r="I14" s="16"/>
      <c r="J14" s="16"/>
      <c r="K14" s="16"/>
      <c r="L14" s="16"/>
      <c r="M14" s="16"/>
      <c r="N14" s="16"/>
    </row>
    <row r="15" spans="1:16" ht="18.75" customHeight="1" x14ac:dyDescent="0.2">
      <c r="B15" s="65" t="s">
        <v>18</v>
      </c>
      <c r="C15" s="66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6"/>
    </row>
    <row r="16" spans="1:16" ht="18.75" customHeight="1" x14ac:dyDescent="0.2">
      <c r="B16" s="63" t="s">
        <v>19</v>
      </c>
      <c r="C16" s="64"/>
      <c r="D16" s="26">
        <v>1</v>
      </c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customHeight="1" x14ac:dyDescent="0.2">
      <c r="B17" s="59" t="s">
        <v>20</v>
      </c>
      <c r="C17" s="60"/>
      <c r="D17" s="27">
        <v>0</v>
      </c>
      <c r="E17" s="5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x14ac:dyDescent="0.2">
      <c r="B18" s="81" t="s">
        <v>22</v>
      </c>
      <c r="C18" s="82"/>
      <c r="D18" s="26">
        <v>0</v>
      </c>
      <c r="E18" s="5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2">
      <c r="B19" s="69" t="s">
        <v>21</v>
      </c>
      <c r="C19" s="70"/>
      <c r="D19" s="26">
        <v>0</v>
      </c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7.5" customHeight="1" x14ac:dyDescent="0.2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60.75" customHeight="1" x14ac:dyDescent="0.2">
      <c r="B21" s="57" t="s">
        <v>27</v>
      </c>
      <c r="C21" s="58"/>
      <c r="D21" s="20">
        <f>SUM(I5:I8)</f>
        <v>283</v>
      </c>
      <c r="E21" s="79" t="s">
        <v>36</v>
      </c>
      <c r="F21" s="80"/>
      <c r="G21" s="20">
        <f>SUMIF(N5:N8,"да",I5:I8)</f>
        <v>0</v>
      </c>
      <c r="H21" s="79" t="s">
        <v>28</v>
      </c>
      <c r="I21" s="80"/>
      <c r="J21" s="20">
        <f>D21-G21</f>
        <v>283</v>
      </c>
      <c r="M21" s="1"/>
      <c r="N21" s="4"/>
    </row>
    <row r="22" spans="2:14" ht="6.75" customHeight="1" x14ac:dyDescent="0.2">
      <c r="B22" s="52"/>
      <c r="C22" s="52"/>
      <c r="D22" s="21"/>
      <c r="E22" s="22"/>
      <c r="F22" s="23"/>
      <c r="G22" s="22"/>
      <c r="H22" s="22"/>
      <c r="I22" s="23"/>
      <c r="J22" s="22"/>
      <c r="K22" s="18"/>
      <c r="L22" s="1"/>
      <c r="M22" s="1"/>
      <c r="N22" s="4"/>
    </row>
    <row r="23" spans="2:14" ht="51" customHeight="1" x14ac:dyDescent="0.2">
      <c r="B23" s="57" t="s">
        <v>29</v>
      </c>
      <c r="C23" s="58"/>
      <c r="D23" s="29">
        <f>SUM(H5:H8)</f>
        <v>6.3194444446708076E-2</v>
      </c>
      <c r="E23" s="79" t="s">
        <v>30</v>
      </c>
      <c r="F23" s="80"/>
      <c r="G23" s="24">
        <f>SUMIF(N5:N8,"да",H5:H8)</f>
        <v>0</v>
      </c>
      <c r="H23" s="79" t="s">
        <v>31</v>
      </c>
      <c r="I23" s="80"/>
      <c r="J23" s="24">
        <f>D23-G23</f>
        <v>6.3194444446708076E-2</v>
      </c>
      <c r="M23" s="1"/>
      <c r="N23" s="4"/>
    </row>
    <row r="24" spans="2:14" ht="8.25" customHeight="1" x14ac:dyDescent="0.2">
      <c r="B24" s="52"/>
      <c r="C24" s="52"/>
      <c r="D24" s="25"/>
      <c r="E24" s="22"/>
      <c r="F24" s="22"/>
      <c r="G24" s="25" t="s">
        <v>35</v>
      </c>
      <c r="H24" s="22"/>
      <c r="I24" s="22"/>
      <c r="J24" s="25"/>
      <c r="M24" s="1"/>
      <c r="N24" s="4"/>
    </row>
    <row r="25" spans="2:14" ht="51" customHeight="1" x14ac:dyDescent="0.2">
      <c r="B25" s="57" t="s">
        <v>32</v>
      </c>
      <c r="C25" s="58"/>
      <c r="D25" s="20">
        <f>SUM(O5:O8)</f>
        <v>1</v>
      </c>
      <c r="E25" s="79" t="s">
        <v>33</v>
      </c>
      <c r="F25" s="80"/>
      <c r="G25" s="33">
        <f>SUMIF(N5:N8,"да",O5:O8)</f>
        <v>0</v>
      </c>
      <c r="H25" s="79" t="s">
        <v>34</v>
      </c>
      <c r="I25" s="80"/>
      <c r="J25" s="20">
        <f>D25-G25</f>
        <v>1</v>
      </c>
      <c r="M25" s="1"/>
      <c r="N25" s="4"/>
    </row>
    <row r="26" spans="2:14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2">
      <c r="B27" s="56" t="s">
        <v>37</v>
      </c>
      <c r="C27" s="56"/>
      <c r="G27" s="9"/>
      <c r="H27" s="9"/>
      <c r="I27" s="9"/>
      <c r="J27" s="9"/>
      <c r="K27" s="9"/>
      <c r="L27" s="4"/>
      <c r="M27" s="4"/>
    </row>
    <row r="28" spans="2:14" x14ac:dyDescent="0.2">
      <c r="F28" s="15"/>
      <c r="G28" s="15"/>
      <c r="H28" s="15"/>
    </row>
  </sheetData>
  <sortState ref="B7:N10">
    <sortCondition ref="F7:F10"/>
  </sortState>
  <mergeCells count="38">
    <mergeCell ref="K5:K6"/>
    <mergeCell ref="H25:I25"/>
    <mergeCell ref="B18:C18"/>
    <mergeCell ref="H21:I21"/>
    <mergeCell ref="E23:F23"/>
    <mergeCell ref="H23:I23"/>
    <mergeCell ref="B10:C10"/>
    <mergeCell ref="B11:C11"/>
    <mergeCell ref="B9:D9"/>
    <mergeCell ref="B12:C12"/>
    <mergeCell ref="E25:F25"/>
    <mergeCell ref="E21:F2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2024-05-20T02:37:45Z</cp:lastPrinted>
  <dcterms:created xsi:type="dcterms:W3CDTF">1996-10-08T23:32:33Z</dcterms:created>
  <dcterms:modified xsi:type="dcterms:W3CDTF">2025-01-13T02:52:23Z</dcterms:modified>
</cp:coreProperties>
</file>