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urkaniv\Downloads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  <c r="H7" i="12" l="1"/>
  <c r="J21" i="12" l="1"/>
  <c r="J23" i="12" l="1"/>
  <c r="J25" i="12"/>
</calcChain>
</file>

<file path=xl/sharedStrings.xml><?xml version="1.0" encoding="utf-8"?>
<sst xmlns="http://schemas.openxmlformats.org/spreadsheetml/2006/main" count="48" uniqueCount="47">
  <si>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</si>
  <si>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</si>
  <si>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</si>
  <si>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</si>
  <si>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</si>
  <si>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</si>
  <si>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</si>
  <si>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</si>
  <si>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</si>
  <si>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</si>
  <si>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</si>
  <si>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</si>
  <si>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</si>
  <si>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</si>
  <si>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</si>
  <si>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</si>
  <si>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</si>
  <si>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</si>
  <si>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</si>
  <si>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</si>
  <si>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</si>
  <si>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</si>
  <si>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</si>
  <si>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</si>
  <si>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</si>
  <si>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</si>
  <si>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</si>
  <si>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</si>
  <si>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</si>
  <si>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</si>
  <si>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</si>
  <si>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</si>
  <si>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</si>
  <si>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</si>
  <si>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</si>
  <si>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</si>
  <si>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</si>
  <si>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за период с 08:00 18.03.24 по 08:00 25.03.24.</t>
  </si>
  <si>
    <t>Няганский ф-л 
АО "ЮРЭСК"</t>
  </si>
  <si>
    <t>г.Нягань</t>
  </si>
  <si>
    <t>МТЗ-1</t>
  </si>
  <si>
    <t>нет</t>
  </si>
  <si>
    <t>да</t>
  </si>
  <si>
    <t xml:space="preserve">РТП-2, РУ-10 кВ яч. №7  КЛ-10 кВ ф.ТП-2-06-1 </t>
  </si>
  <si>
    <t>Итого - 1 отключения, из них в сетях ЮРЭСК - 1</t>
  </si>
  <si>
    <t>Исполнитель :  ДОДС Денисенко А.В.</t>
  </si>
  <si>
    <t>Повреждение КЛ-10 ф.2-03-2-04-1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</si>
</sst>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topLeftCell="C1" zoomScale="85" zoomScaleNormal="85" zoomScaleSheetLayoutView="70" workbookViewId="0">
      <selection activeCell="K7" sqref="K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75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x14ac:dyDescent="0.2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.75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5" x14ac:dyDescent="0.2">
      <c r="A5" s="55" t="s">
        <v>14</v>
      </c>
      <c r="B5" s="55" t="s">
        <v>4</v>
      </c>
      <c r="C5" s="67" t="s">
        <v>6</v>
      </c>
      <c r="D5" s="55" t="s">
        <v>3</v>
      </c>
      <c r="E5" s="55" t="s">
        <v>7</v>
      </c>
      <c r="F5" s="55" t="s">
        <v>5</v>
      </c>
      <c r="G5" s="55"/>
      <c r="H5" s="55" t="s">
        <v>10</v>
      </c>
      <c r="I5" s="55" t="s">
        <v>9</v>
      </c>
      <c r="J5" s="55" t="s">
        <v>26</v>
      </c>
      <c r="K5" s="55" t="s">
        <v>0</v>
      </c>
      <c r="L5" s="55" t="s">
        <v>8</v>
      </c>
      <c r="M5" s="55" t="s">
        <v>24</v>
      </c>
      <c r="N5" s="55" t="s">
        <v>25</v>
      </c>
    </row>
    <row r="6" spans="1:15" ht="52.5" customHeight="1" x14ac:dyDescent="0.2">
      <c r="A6" s="55"/>
      <c r="B6" s="55"/>
      <c r="C6" s="68"/>
      <c r="D6" s="55"/>
      <c r="E6" s="55"/>
      <c r="F6" s="42" t="s">
        <v>1</v>
      </c>
      <c r="G6" s="42" t="s">
        <v>2</v>
      </c>
      <c r="H6" s="55"/>
      <c r="I6" s="55"/>
      <c r="J6" s="55"/>
      <c r="K6" s="56"/>
      <c r="L6" s="55"/>
      <c r="M6" s="55"/>
      <c r="N6" s="55"/>
    </row>
    <row r="7" spans="1:15" ht="42" customHeight="1" x14ac:dyDescent="0.2">
      <c r="A7" s="50">
        <v>1</v>
      </c>
      <c r="B7" s="53" t="s">
        <v>38</v>
      </c>
      <c r="C7" s="44" t="s">
        <v>39</v>
      </c>
      <c r="D7" s="47" t="s">
        <v>43</v>
      </c>
      <c r="E7" s="45" t="s">
        <v>40</v>
      </c>
      <c r="F7" s="46">
        <v>45374.100694444445</v>
      </c>
      <c r="G7" s="46">
        <v>45374.190972222219</v>
      </c>
      <c r="H7" s="51">
        <f>G7-F7</f>
        <v>9.0277777773735579E-2</v>
      </c>
      <c r="I7" s="52">
        <v>400</v>
      </c>
      <c r="J7" s="45">
        <v>1000</v>
      </c>
      <c r="K7" s="54" t="s">
        <v>46</v>
      </c>
      <c r="L7" s="48" t="s">
        <v>41</v>
      </c>
      <c r="M7" s="49">
        <v>1</v>
      </c>
      <c r="N7" s="49" t="s">
        <v>42</v>
      </c>
      <c r="O7" s="19">
        <v>1</v>
      </c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64" t="s">
        <v>44</v>
      </c>
      <c r="C9" s="64"/>
      <c r="D9" s="64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61" t="s">
        <v>15</v>
      </c>
      <c r="C10" s="61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62" t="s">
        <v>16</v>
      </c>
      <c r="C11" s="63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62" t="s">
        <v>17</v>
      </c>
      <c r="C12" s="63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76" t="s">
        <v>18</v>
      </c>
      <c r="C13" s="77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82" t="s">
        <v>12</v>
      </c>
      <c r="C14" s="83"/>
      <c r="D14" s="27">
        <v>1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80" t="s">
        <v>18</v>
      </c>
      <c r="C15" s="81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78" t="s">
        <v>19</v>
      </c>
      <c r="C16" s="79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74" t="s">
        <v>20</v>
      </c>
      <c r="C17" s="75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59" t="s">
        <v>22</v>
      </c>
      <c r="C18" s="60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84" t="s">
        <v>21</v>
      </c>
      <c r="C19" s="85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72" t="s">
        <v>27</v>
      </c>
      <c r="C21" s="73"/>
      <c r="D21" s="20">
        <f>SUM(I7:I7)</f>
        <v>400</v>
      </c>
      <c r="E21" s="57" t="s">
        <v>28</v>
      </c>
      <c r="F21" s="58"/>
      <c r="G21" s="20">
        <f>SUMIF(N7:N7,"да",I7:I7)</f>
        <v>400</v>
      </c>
      <c r="H21" s="57" t="s">
        <v>29</v>
      </c>
      <c r="I21" s="58"/>
      <c r="J21" s="20">
        <f>D21-G21</f>
        <v>0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72" t="s">
        <v>30</v>
      </c>
      <c r="C23" s="73"/>
      <c r="D23" s="43">
        <f>SUM(H7:H7)</f>
        <v>9.0277777773735579E-2</v>
      </c>
      <c r="E23" s="57" t="s">
        <v>31</v>
      </c>
      <c r="F23" s="58"/>
      <c r="G23" s="24">
        <f>SUMIF(N7:N7,"да",H7:H7)</f>
        <v>9.0277777773735579E-2</v>
      </c>
      <c r="H23" s="57" t="s">
        <v>32</v>
      </c>
      <c r="I23" s="58"/>
      <c r="J23" s="24">
        <f>D23-G23</f>
        <v>0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72" t="s">
        <v>33</v>
      </c>
      <c r="C25" s="73"/>
      <c r="D25" s="26">
        <f>SUM(O7:O7)</f>
        <v>1</v>
      </c>
      <c r="E25" s="57" t="s">
        <v>34</v>
      </c>
      <c r="F25" s="58"/>
      <c r="G25" s="26">
        <f>SUMIF(N7:N7,"да",O7:O7)</f>
        <v>1</v>
      </c>
      <c r="H25" s="57" t="s">
        <v>35</v>
      </c>
      <c r="I25" s="58"/>
      <c r="J25" s="20">
        <f>D25-G25</f>
        <v>0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71" t="s">
        <v>45</v>
      </c>
      <c r="C27" s="71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Игорь Цуркан</cp:lastModifiedBy>
  <cp:lastPrinted>2023-10-30T03:15:54Z</cp:lastPrinted>
  <dcterms:created xsi:type="dcterms:W3CDTF">1996-10-08T23:32:33Z</dcterms:created>
  <dcterms:modified xsi:type="dcterms:W3CDTF">2024-03-25T03:38:44Z</dcterms:modified>
</cp:coreProperties>
</file>