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4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G24" i="12"/>
  <c r="D24" i="12"/>
  <c r="G22" i="12"/>
  <c r="D22" i="12"/>
  <c r="J26" i="12" l="1"/>
  <c r="J24" i="12" l="1"/>
  <c r="J22" i="12"/>
</calcChain>
</file>

<file path=xl/sharedStrings.xml><?xml version="1.0" encoding="utf-8"?>
<sst xmlns="http://schemas.openxmlformats.org/spreadsheetml/2006/main" count="58" uniqueCount="55">
  <si>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</si>
  <si>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</si>
  <si>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</si>
  <si>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</si>
  <si>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</si>
  <si>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</si>
  <si>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</si>
  <si>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</si>
  <si>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</si>
  <si>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</si>
  <si>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</si>
  <si>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</si>
  <si>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</si>
  <si>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</si>
  <si>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</si>
  <si>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</si>
  <si>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</si>
  <si>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</si>
  <si>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</si>
  <si>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</si>
  <si>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</si>
  <si>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</si>
  <si>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</si>
  <si>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</si>
  <si>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</si>
  <si>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</si>
  <si>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</si>
  <si>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</si>
  <si>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</si>
  <si>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</si>
  <si>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</si>
  <si>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</si>
  <si>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</si>
  <si>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</si>
  <si>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</si>
  <si>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</si>
  <si>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Громаков Н.Н.</t>
  </si>
  <si>
    <t>да</t>
  </si>
  <si>
    <t>Няганский ф-л 
АО "ЮРЭСК"</t>
  </si>
  <si>
    <t>пгт. Приобье</t>
  </si>
  <si>
    <t>нет</t>
  </si>
  <si>
    <t>,</t>
  </si>
  <si>
    <t>за период с 08:00 27.03.23 по 08:00 03.04.23.</t>
  </si>
  <si>
    <t xml:space="preserve">АО "ЮРЭСК" 
г. Ханты-Мансийск </t>
  </si>
  <si>
    <t>д. Ярки</t>
  </si>
  <si>
    <t>ПС 35 кВ Ярки, В-10 1Т</t>
  </si>
  <si>
    <t>УРОВ</t>
  </si>
  <si>
    <t>н/д</t>
  </si>
  <si>
    <t>ПС 110 кВ Сергино,
ВЛ-10 ПТПС</t>
  </si>
  <si>
    <t>ТО, НАПВ</t>
  </si>
  <si>
    <t>29.03.23
16:45</t>
  </si>
  <si>
    <t>29.03.23
20:09</t>
  </si>
  <si>
    <t>Разрушение ЛР-10 кВ на опоре №38, схлест проводов в пролете опор 36-37.</t>
  </si>
  <si>
    <t>Неисправность блока управления В-10 Базьяны.</t>
  </si>
  <si>
    <t>Итого - 2 отключения,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</si>
</sst>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49" fontId="64" fillId="9" borderId="6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7"/>
  <sheetViews>
    <sheetView tabSelected="1" zoomScale="70" zoomScaleNormal="70" zoomScaleSheetLayoutView="70" workbookViewId="0">
      <selection activeCell="K26" sqref="K2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5.75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x14ac:dyDescent="0.2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15.75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x14ac:dyDescent="0.2">
      <c r="A5" s="68" t="s">
        <v>14</v>
      </c>
      <c r="B5" s="68" t="s">
        <v>4</v>
      </c>
      <c r="C5" s="69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26</v>
      </c>
      <c r="K5" s="68" t="s">
        <v>0</v>
      </c>
      <c r="L5" s="68" t="s">
        <v>8</v>
      </c>
      <c r="M5" s="68" t="s">
        <v>24</v>
      </c>
      <c r="N5" s="68" t="s">
        <v>25</v>
      </c>
    </row>
    <row r="6" spans="1:15" ht="52.5" customHeight="1" x14ac:dyDescent="0.2">
      <c r="A6" s="68"/>
      <c r="B6" s="68"/>
      <c r="C6" s="70"/>
      <c r="D6" s="68"/>
      <c r="E6" s="68"/>
      <c r="F6" s="49" t="s">
        <v>1</v>
      </c>
      <c r="G6" s="49" t="s">
        <v>2</v>
      </c>
      <c r="H6" s="68"/>
      <c r="I6" s="68"/>
      <c r="J6" s="68"/>
      <c r="K6" s="73"/>
      <c r="L6" s="68"/>
      <c r="M6" s="68"/>
      <c r="N6" s="68"/>
      <c r="O6" s="47"/>
    </row>
    <row r="7" spans="1:15" ht="36" customHeight="1" x14ac:dyDescent="0.2">
      <c r="A7" s="50">
        <v>1</v>
      </c>
      <c r="B7" s="60" t="s">
        <v>38</v>
      </c>
      <c r="C7" s="64" t="s">
        <v>39</v>
      </c>
      <c r="D7" s="61" t="s">
        <v>48</v>
      </c>
      <c r="E7" s="62" t="s">
        <v>49</v>
      </c>
      <c r="F7" s="59" t="s">
        <v>50</v>
      </c>
      <c r="G7" s="59" t="s">
        <v>51</v>
      </c>
      <c r="H7" s="63">
        <v>0.14166666666666666</v>
      </c>
      <c r="I7" s="57">
        <v>317</v>
      </c>
      <c r="J7" s="53">
        <v>64</v>
      </c>
      <c r="K7" s="55" t="s">
        <v>52</v>
      </c>
      <c r="L7" s="53" t="s">
        <v>40</v>
      </c>
      <c r="M7" s="54">
        <v>-4</v>
      </c>
      <c r="N7" s="57" t="s">
        <v>40</v>
      </c>
      <c r="O7" s="24">
        <v>1</v>
      </c>
    </row>
    <row r="8" spans="1:15" ht="35.25" customHeight="1" x14ac:dyDescent="0.2">
      <c r="A8" s="50">
        <v>2</v>
      </c>
      <c r="B8" s="97" t="s">
        <v>43</v>
      </c>
      <c r="C8" s="98" t="s">
        <v>44</v>
      </c>
      <c r="D8" s="56" t="s">
        <v>45</v>
      </c>
      <c r="E8" s="48" t="s">
        <v>46</v>
      </c>
      <c r="F8" s="52">
        <v>45013.100694444445</v>
      </c>
      <c r="G8" s="52">
        <v>45013.154166666667</v>
      </c>
      <c r="H8" s="51">
        <v>5.347222222222222E-2</v>
      </c>
      <c r="I8" s="57">
        <v>450</v>
      </c>
      <c r="J8" s="57" t="s">
        <v>47</v>
      </c>
      <c r="K8" s="65" t="s">
        <v>53</v>
      </c>
      <c r="L8" s="58" t="s">
        <v>40</v>
      </c>
      <c r="M8" s="54">
        <v>-2</v>
      </c>
      <c r="N8" s="48" t="s">
        <v>37</v>
      </c>
      <c r="O8" s="24">
        <v>1</v>
      </c>
    </row>
    <row r="9" spans="1:15" ht="18.75" customHeight="1" x14ac:dyDescent="0.2">
      <c r="A9" s="34"/>
      <c r="B9" s="39"/>
      <c r="C9" s="14"/>
      <c r="D9" s="14"/>
      <c r="E9" s="11"/>
      <c r="F9" s="12"/>
      <c r="G9" s="12"/>
      <c r="H9" s="35"/>
      <c r="I9" s="36"/>
      <c r="J9" s="44"/>
      <c r="K9" s="36"/>
      <c r="L9" s="37"/>
      <c r="M9" s="38"/>
      <c r="N9" s="38"/>
      <c r="O9" s="24"/>
    </row>
    <row r="10" spans="1:15" ht="18.75" customHeight="1" x14ac:dyDescent="0.2">
      <c r="B10" s="86" t="s">
        <v>54</v>
      </c>
      <c r="C10" s="86"/>
      <c r="D10" s="86"/>
      <c r="E10" s="11"/>
      <c r="F10" s="12"/>
      <c r="G10" s="12"/>
      <c r="H10" s="13"/>
      <c r="I10" s="40"/>
      <c r="J10" s="41"/>
      <c r="K10" s="14"/>
      <c r="L10" s="15"/>
      <c r="M10" s="16"/>
      <c r="N10" s="17"/>
      <c r="O10" s="24"/>
    </row>
    <row r="11" spans="1:15" ht="18.75" x14ac:dyDescent="0.2">
      <c r="B11" s="83" t="s">
        <v>15</v>
      </c>
      <c r="C11" s="83"/>
      <c r="D11" s="45">
        <v>1</v>
      </c>
      <c r="F11" s="12"/>
      <c r="G11" s="21"/>
      <c r="H11" s="20"/>
      <c r="I11" s="20"/>
      <c r="J11" s="20"/>
      <c r="K11" s="20"/>
      <c r="L11" s="20"/>
      <c r="M11" s="20"/>
      <c r="N11" s="20"/>
      <c r="O11" s="24"/>
    </row>
    <row r="12" spans="1:15" ht="18.75" customHeight="1" x14ac:dyDescent="0.2">
      <c r="B12" s="84" t="s">
        <v>16</v>
      </c>
      <c r="C12" s="85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x14ac:dyDescent="0.2">
      <c r="B13" s="84" t="s">
        <v>17</v>
      </c>
      <c r="C13" s="85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customHeight="1" x14ac:dyDescent="0.2">
      <c r="B14" s="79" t="s">
        <v>18</v>
      </c>
      <c r="C14" s="80"/>
      <c r="D14" s="32">
        <v>0</v>
      </c>
      <c r="E14" s="10"/>
      <c r="F14" s="20"/>
      <c r="G14" s="20"/>
      <c r="H14" s="20"/>
      <c r="I14" s="20"/>
      <c r="J14" s="20"/>
      <c r="K14" s="12"/>
      <c r="L14" s="20"/>
      <c r="M14" s="20"/>
      <c r="N14" s="20"/>
      <c r="O14" s="24"/>
    </row>
    <row r="15" spans="1:15" ht="18.75" x14ac:dyDescent="0.2">
      <c r="B15" s="89" t="s">
        <v>12</v>
      </c>
      <c r="C15" s="90"/>
      <c r="D15" s="42">
        <v>0</v>
      </c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87" t="s">
        <v>18</v>
      </c>
      <c r="C16" s="88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81" t="s">
        <v>19</v>
      </c>
      <c r="C17" s="82"/>
      <c r="D17" s="43">
        <v>1</v>
      </c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customHeight="1" x14ac:dyDescent="0.2">
      <c r="B18" s="77" t="s">
        <v>20</v>
      </c>
      <c r="C18" s="78"/>
      <c r="D18" s="33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x14ac:dyDescent="0.2">
      <c r="B19" s="93" t="s">
        <v>22</v>
      </c>
      <c r="C19" s="94"/>
      <c r="D19" s="32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18.75" customHeight="1" x14ac:dyDescent="0.2">
      <c r="B20" s="95" t="s">
        <v>21</v>
      </c>
      <c r="C20" s="96"/>
      <c r="D20" s="32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60.75" customHeight="1" x14ac:dyDescent="0.2">
      <c r="B22" s="75" t="s">
        <v>27</v>
      </c>
      <c r="C22" s="76"/>
      <c r="D22" s="25">
        <f>SUM(I7:I8)</f>
        <v>767</v>
      </c>
      <c r="E22" s="91" t="s">
        <v>28</v>
      </c>
      <c r="F22" s="92"/>
      <c r="G22" s="25">
        <f>SUMIF(N7:N8,"да",I7:I8)</f>
        <v>450</v>
      </c>
      <c r="H22" s="91" t="s">
        <v>29</v>
      </c>
      <c r="I22" s="92"/>
      <c r="J22" s="25">
        <f>D22-G22</f>
        <v>317</v>
      </c>
      <c r="M22" s="1"/>
      <c r="N22" s="4"/>
      <c r="O22" s="24"/>
    </row>
    <row r="23" spans="2:16" ht="6.75" customHeight="1" x14ac:dyDescent="0.2">
      <c r="B23" s="46"/>
      <c r="C23" s="46"/>
      <c r="D23" s="26"/>
      <c r="E23" s="27"/>
      <c r="F23" s="28"/>
      <c r="G23" s="27"/>
      <c r="H23" s="27"/>
      <c r="I23" s="28"/>
      <c r="J23" s="27"/>
      <c r="K23" s="22"/>
      <c r="L23" s="1"/>
      <c r="M23" s="1"/>
      <c r="N23" s="4"/>
      <c r="O23" s="24"/>
    </row>
    <row r="24" spans="2:16" ht="51" customHeight="1" x14ac:dyDescent="0.2">
      <c r="B24" s="75" t="s">
        <v>30</v>
      </c>
      <c r="C24" s="76"/>
      <c r="D24" s="29">
        <f>SUM(H7:H8)</f>
        <v>0.19513888888888889</v>
      </c>
      <c r="E24" s="91" t="s">
        <v>31</v>
      </c>
      <c r="F24" s="92"/>
      <c r="G24" s="29">
        <f>SUMIF(N7:N8,"да",H7:H8)</f>
        <v>5.347222222222222E-2</v>
      </c>
      <c r="H24" s="91" t="s">
        <v>32</v>
      </c>
      <c r="I24" s="92"/>
      <c r="J24" s="29">
        <f>D24-G24</f>
        <v>0.14166666666666666</v>
      </c>
      <c r="M24" s="1"/>
      <c r="N24" s="4"/>
      <c r="O24" s="24"/>
    </row>
    <row r="25" spans="2:16" ht="8.25" customHeight="1" x14ac:dyDescent="0.2">
      <c r="B25" s="46"/>
      <c r="C25" s="46"/>
      <c r="D25" s="30"/>
      <c r="E25" s="27"/>
      <c r="F25" s="27"/>
      <c r="G25" s="30" t="s">
        <v>41</v>
      </c>
      <c r="H25" s="27"/>
      <c r="I25" s="27"/>
      <c r="J25" s="30"/>
      <c r="M25" s="1"/>
      <c r="N25" s="4"/>
      <c r="O25" s="24"/>
    </row>
    <row r="26" spans="2:16" ht="51" customHeight="1" x14ac:dyDescent="0.2">
      <c r="B26" s="75" t="s">
        <v>33</v>
      </c>
      <c r="C26" s="76"/>
      <c r="D26" s="31">
        <f>SUM(O7:O8)</f>
        <v>2</v>
      </c>
      <c r="E26" s="91" t="s">
        <v>34</v>
      </c>
      <c r="F26" s="92"/>
      <c r="G26" s="31">
        <f>SUMIF(N7:N8,"да",O7:O8)</f>
        <v>1</v>
      </c>
      <c r="H26" s="91" t="s">
        <v>35</v>
      </c>
      <c r="I26" s="92"/>
      <c r="J26" s="25">
        <f>D26-G26</f>
        <v>1</v>
      </c>
      <c r="M26" s="1"/>
      <c r="N26" s="4"/>
      <c r="O26" s="24"/>
    </row>
    <row r="27" spans="2:16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4"/>
      <c r="P27" s="8">
        <v>0</v>
      </c>
    </row>
    <row r="28" spans="2:16" ht="12.75" customHeight="1" x14ac:dyDescent="0.2">
      <c r="B28" s="74" t="s">
        <v>36</v>
      </c>
      <c r="C28" s="74"/>
      <c r="G28" s="9"/>
      <c r="H28" s="9"/>
      <c r="I28" s="9"/>
      <c r="J28" s="9"/>
      <c r="K28" s="9"/>
      <c r="L28" s="4"/>
      <c r="M28" s="4"/>
      <c r="O28" s="24"/>
    </row>
    <row r="29" spans="2:16" x14ac:dyDescent="0.2">
      <c r="F29" s="18"/>
      <c r="G29" s="18"/>
      <c r="H29" s="18"/>
      <c r="O29" s="24"/>
    </row>
    <row r="30" spans="2:16" x14ac:dyDescent="0.2"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</sheetData>
  <sortState ref="B7:N9">
    <sortCondition ref="F7:F9"/>
    <sortCondition ref="B7:B9"/>
  </sortState>
  <mergeCells count="38"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2023-04-03T04:20:47Z</dcterms:modified>
</cp:coreProperties>
</file>