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11. Ноябрь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1" i="12" l="1"/>
  <c r="G21" i="12"/>
  <c r="G23" i="12"/>
  <c r="D23" i="12"/>
  <c r="G25" i="12"/>
  <c r="D25" i="12"/>
  <c r="J21" i="12" l="1"/>
  <c r="J23" i="12"/>
  <c r="J25" i="12"/>
</calcChain>
</file>

<file path=xl/sharedStrings.xml><?xml version="1.0" encoding="utf-8"?>
<sst xmlns="http://schemas.openxmlformats.org/spreadsheetml/2006/main" count="47" uniqueCount="46">
  <si>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</si>
  <si>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</si>
  <si>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</si>
  <si>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</si>
  <si>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</si>
  <si>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</si>
  <si>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</si>
  <si>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</si>
  <si>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</si>
  <si>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</si>
  <si>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</si>
  <si>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</si>
  <si>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</si>
  <si>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</si>
  <si>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</si>
  <si>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</si>
  <si>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</si>
  <si>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</si>
  <si>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</si>
  <si>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</si>
  <si>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</si>
  <si>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</si>
  <si>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</si>
  <si>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</si>
  <si>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</si>
  <si>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</si>
  <si>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</si>
  <si>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</si>
  <si>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</si>
  <si>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</si>
  <si>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</si>
  <si>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</si>
  <si>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</si>
  <si>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</si>
  <si>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</si>
  <si>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</si>
  <si>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да</t>
  </si>
  <si>
    <t>за период с 08:00 21.11.22 по 08:00 28.11.22.</t>
  </si>
  <si>
    <t>ЮТЭК-Когалым</t>
  </si>
  <si>
    <t>г. Когалым</t>
  </si>
  <si>
    <t>ПС №30 Прибалтийская, 
КЛ-10 кВ яч№3</t>
  </si>
  <si>
    <t>ТО</t>
  </si>
  <si>
    <t>Короткое замыкание на 1С-0,4 ТП-2-29.</t>
  </si>
  <si>
    <t>нет</t>
  </si>
  <si>
    <t>Итого - 1 отключения, из них в сетях ЮРЭСК -1</t>
  </si>
  <si>
    <t>Исполнитель :  Ведущий ИОР ОДС Айданов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</si>
</sst>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Normal="100" zoomScaleSheetLayoutView="70" workbookViewId="0">
      <selection activeCell="F12" sqref="F1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15.75" x14ac:dyDescent="0.2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15.75" x14ac:dyDescent="0.2">
      <c r="A3" s="59" t="s">
        <v>37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15.75" x14ac:dyDescent="0.2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x14ac:dyDescent="0.2">
      <c r="A5" s="56" t="s">
        <v>14</v>
      </c>
      <c r="B5" s="56" t="s">
        <v>4</v>
      </c>
      <c r="C5" s="57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26</v>
      </c>
      <c r="K5" s="56" t="s">
        <v>0</v>
      </c>
      <c r="L5" s="56" t="s">
        <v>8</v>
      </c>
      <c r="M5" s="56" t="s">
        <v>24</v>
      </c>
      <c r="N5" s="56" t="s">
        <v>25</v>
      </c>
    </row>
    <row r="6" spans="1:15" ht="52.5" customHeight="1" x14ac:dyDescent="0.2">
      <c r="A6" s="56"/>
      <c r="B6" s="56"/>
      <c r="C6" s="58"/>
      <c r="D6" s="56"/>
      <c r="E6" s="56"/>
      <c r="F6" s="48" t="s">
        <v>1</v>
      </c>
      <c r="G6" s="48" t="s">
        <v>2</v>
      </c>
      <c r="H6" s="56"/>
      <c r="I6" s="56"/>
      <c r="J6" s="56"/>
      <c r="K6" s="61"/>
      <c r="L6" s="56"/>
      <c r="M6" s="56"/>
      <c r="N6" s="56"/>
      <c r="O6" s="50"/>
    </row>
    <row r="7" spans="1:15" ht="39" customHeight="1" x14ac:dyDescent="0.2">
      <c r="A7" s="51">
        <v>1</v>
      </c>
      <c r="B7" s="85" t="s">
        <v>38</v>
      </c>
      <c r="C7" s="86" t="s">
        <v>39</v>
      </c>
      <c r="D7" s="52" t="s">
        <v>40</v>
      </c>
      <c r="E7" s="27" t="s">
        <v>41</v>
      </c>
      <c r="F7" s="23">
        <v>44889.76666666667</v>
      </c>
      <c r="G7" s="23">
        <v>44889.913194444445</v>
      </c>
      <c r="H7" s="21">
        <v>0.14652777777777778</v>
      </c>
      <c r="I7" s="53">
        <v>2504</v>
      </c>
      <c r="J7" s="53">
        <v>287</v>
      </c>
      <c r="K7" s="89" t="s">
        <v>42</v>
      </c>
      <c r="L7" s="87" t="s">
        <v>43</v>
      </c>
      <c r="M7" s="88">
        <v>-32</v>
      </c>
      <c r="N7" s="88" t="s">
        <v>36</v>
      </c>
      <c r="O7" s="25">
        <v>1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74" t="s">
        <v>44</v>
      </c>
      <c r="C9" s="74"/>
      <c r="D9" s="74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1" t="s">
        <v>15</v>
      </c>
      <c r="C10" s="71"/>
      <c r="D10" s="47">
        <v>0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2" t="s">
        <v>16</v>
      </c>
      <c r="C11" s="73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2" t="s">
        <v>17</v>
      </c>
      <c r="C12" s="73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67" t="s">
        <v>18</v>
      </c>
      <c r="C13" s="68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77" t="s">
        <v>12</v>
      </c>
      <c r="C14" s="78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75" t="s">
        <v>18</v>
      </c>
      <c r="C15" s="76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69" t="s">
        <v>19</v>
      </c>
      <c r="C16" s="70"/>
      <c r="D16" s="45">
        <v>1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65" t="s">
        <v>20</v>
      </c>
      <c r="C17" s="66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81" t="s">
        <v>22</v>
      </c>
      <c r="C18" s="82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83" t="s">
        <v>21</v>
      </c>
      <c r="C19" s="84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60.75" customHeight="1" x14ac:dyDescent="0.2">
      <c r="B21" s="63" t="s">
        <v>27</v>
      </c>
      <c r="C21" s="64"/>
      <c r="D21" s="27">
        <f>SUM(I7:I7)</f>
        <v>2504</v>
      </c>
      <c r="E21" s="79" t="s">
        <v>28</v>
      </c>
      <c r="F21" s="80"/>
      <c r="G21" s="27">
        <f>SUMIF(N7:N7,"да",I7:I7)</f>
        <v>2504</v>
      </c>
      <c r="H21" s="79" t="s">
        <v>29</v>
      </c>
      <c r="I21" s="80"/>
      <c r="J21" s="27">
        <f>D21-G21</f>
        <v>0</v>
      </c>
      <c r="M21" s="1"/>
      <c r="N21" s="4"/>
      <c r="O21" s="26"/>
    </row>
    <row r="22" spans="2:16" ht="6.75" customHeight="1" x14ac:dyDescent="0.2">
      <c r="B22" s="49"/>
      <c r="C22" s="49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6" ht="51" customHeight="1" x14ac:dyDescent="0.2">
      <c r="B23" s="63" t="s">
        <v>30</v>
      </c>
      <c r="C23" s="64"/>
      <c r="D23" s="31">
        <f>SUM(H7:H7)</f>
        <v>0.14652777777777778</v>
      </c>
      <c r="E23" s="79" t="s">
        <v>31</v>
      </c>
      <c r="F23" s="80"/>
      <c r="G23" s="31">
        <f>SUMIF(N7:N7,"да",H7:H7)</f>
        <v>0.14652777777777778</v>
      </c>
      <c r="H23" s="79" t="s">
        <v>32</v>
      </c>
      <c r="I23" s="80"/>
      <c r="J23" s="31">
        <f>D23-G23</f>
        <v>0</v>
      </c>
      <c r="M23" s="1"/>
      <c r="N23" s="4"/>
      <c r="O23" s="26"/>
    </row>
    <row r="24" spans="2:16" ht="8.25" customHeight="1" x14ac:dyDescent="0.2">
      <c r="B24" s="49"/>
      <c r="C24" s="49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6" ht="51" customHeight="1" x14ac:dyDescent="0.2">
      <c r="B25" s="63" t="s">
        <v>33</v>
      </c>
      <c r="C25" s="64"/>
      <c r="D25" s="33">
        <f>SUM(O7:O7)</f>
        <v>1</v>
      </c>
      <c r="E25" s="79" t="s">
        <v>34</v>
      </c>
      <c r="F25" s="80"/>
      <c r="G25" s="27">
        <f>SUMIF(N7:N7,"да",O7:O7)</f>
        <v>1</v>
      </c>
      <c r="H25" s="79" t="s">
        <v>35</v>
      </c>
      <c r="I25" s="80"/>
      <c r="J25" s="33">
        <f>D25-G25</f>
        <v>0</v>
      </c>
      <c r="M25" s="1"/>
      <c r="N25" s="4"/>
      <c r="O25" s="26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  <c r="P26" s="8">
        <v>0</v>
      </c>
    </row>
    <row r="27" spans="2:16" ht="12.75" customHeight="1" x14ac:dyDescent="0.2">
      <c r="B27" s="62" t="s">
        <v>45</v>
      </c>
      <c r="C27" s="62"/>
      <c r="G27" s="9"/>
      <c r="H27" s="9"/>
      <c r="I27" s="9"/>
      <c r="J27" s="9"/>
      <c r="K27" s="9"/>
      <c r="L27" s="4"/>
      <c r="M27" s="4"/>
      <c r="O27" s="26"/>
    </row>
    <row r="28" spans="2:16" x14ac:dyDescent="0.2">
      <c r="F28" s="18"/>
      <c r="G28" s="18"/>
      <c r="H28" s="18"/>
      <c r="O28" s="26"/>
    </row>
    <row r="29" spans="2:16" x14ac:dyDescent="0.2"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2022-11-27T16:41:08Z</dcterms:modified>
</cp:coreProperties>
</file>