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2024\04\"/>
    </mc:Choice>
  </mc:AlternateContent>
  <bookViews>
    <workbookView showHorizontalScroll="0" showVerticalScroll="0" showSheetTabs="0" xWindow="0" yWindow="0" windowWidth="23550" windowHeight="10125" tabRatio="592"/>
  </bookViews>
  <sheets>
    <sheet name="Суточная ведомость" sheetId="12" r:id="rId1"/>
  </sheets>
  <calcPr calcId="152511"/>
</workbook>
</file>

<file path=xl/calcChain.xml><?xml version="1.0" encoding="utf-8"?>
<calcChain xmlns="http://schemas.openxmlformats.org/spreadsheetml/2006/main">
  <c r="G26" i="12" l="1"/>
  <c r="D26" i="12"/>
  <c r="G22" i="12"/>
  <c r="D22" i="12"/>
  <c r="H7" i="12" l="1"/>
  <c r="D24" i="12" l="1"/>
  <c r="G24" i="12"/>
  <c r="J22" i="12"/>
  <c r="J26" i="12" l="1"/>
  <c r="J24" i="12"/>
</calcChain>
</file>

<file path=xl/sharedStrings.xml><?xml version="1.0" encoding="utf-8"?>
<sst xmlns="http://schemas.openxmlformats.org/spreadsheetml/2006/main" count="64" uniqueCount="60">
  <si>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</si>
  <si>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</si>
  <si>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</si>
  <si>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</si>
  <si>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</si>
  <si>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</si>
  <si>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</si>
  <si>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</si>
  <si>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</si>
  <si>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</si>
  <si>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</si>
  <si>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</si>
  <si>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</si>
  <si>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</si>
  <si>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</si>
  <si>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</si>
  <si>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</si>
  <si>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</si>
  <si>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</si>
  <si>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</si>
  <si>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</si>
  <si>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</si>
  <si>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</si>
  <si>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</si>
  <si>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</si>
  <si>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Повреждение имущества   ЮРЭСК</t>
  </si>
  <si>
    <t>Количество населения, попавшего под ограничение, человек</t>
  </si>
  <si>
    <t>Суммарный недоотпуск( кВт*ч) -</t>
  </si>
  <si>
    <t>из них   недоотпуск  в  сетях стронних организаций ( кВт*ч)-</t>
  </si>
  <si>
    <t>Суммарная продолжительность отключений  ( Ч:М)-</t>
  </si>
  <si>
    <t>продолжительность отключений  в  сетях АО "ЮРЭСК" ( Ч:М)-</t>
  </si>
  <si>
    <t>продолжительность отключений  в  сетях стронних организаций  ( Ч:М)-</t>
  </si>
  <si>
    <t>Суммарное количество отключений (шт.)-</t>
  </si>
  <si>
    <t>количество отключений  в  сетях АО "ЮРЭСК" ( шт.)-</t>
  </si>
  <si>
    <t>количество отключений  в  сетях стронних организаций (шт.)-</t>
  </si>
  <si>
    <t>,</t>
  </si>
  <si>
    <t>нет</t>
  </si>
  <si>
    <t>да</t>
  </si>
  <si>
    <t>Советский ф-л
АО "ЮРЭСК"</t>
  </si>
  <si>
    <t>МТЗ, НАПВ</t>
  </si>
  <si>
    <t>1 школа</t>
  </si>
  <si>
    <t>ТО</t>
  </si>
  <si>
    <t>Исполнитель :  ДОДС Лаврентьев В.О.</t>
  </si>
  <si>
    <t>из них   недоотпуск  в  сетях АО "ЮРЭСК" 
( кВт*ч)-</t>
  </si>
  <si>
    <t>за период с 08:00 08.04.24 по 08:00 15.04.24.</t>
  </si>
  <si>
    <t>г. Югорск</t>
  </si>
  <si>
    <t>ПС 110 кВ Хвойная,
ВЛ-10 кВ Зеленая зона</t>
  </si>
  <si>
    <t>ЮТЭК-Когалым</t>
  </si>
  <si>
    <t>г. Когалым</t>
  </si>
  <si>
    <t>ЦРП-1, КЛ-10 кВ ф.№13</t>
  </si>
  <si>
    <t>12.04.24
12:40</t>
  </si>
  <si>
    <t>12.04.24
13:15</t>
  </si>
  <si>
    <t>Кондинский ф-л 
АО "ЮРЭСК"</t>
  </si>
  <si>
    <t>п. Мортка</t>
  </si>
  <si>
    <t>ВЛ-110 кВ МДФ-Тавда</t>
  </si>
  <si>
    <t>1ст. ТНЗНП, УАПВ</t>
  </si>
  <si>
    <t>Причина устанавливается.</t>
  </si>
  <si>
    <t xml:space="preserve">Повреждение КЛ-10 2Т на ТП-2-56. </t>
  </si>
  <si>
    <t>Итого - 3 отключения, из них в сетях ЮРЭСК - 2</t>
  </si>
  <si>
    <t>Повреждение концевой муфты КЛ на оп. №151Н (ввод на ТП №9-15-6).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</si>
</sst>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  <numFmt numFmtId="168" formatCode="_-* #,##0.00_р_._-;\-* #,##0.00_р_._-;_-* &quot;-&quot;??_р_._-;_-@_-"/>
  </numFmts>
  <fonts count="7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8798">
    <xf numFmtId="0" fontId="0" fillId="0" borderId="0"/>
    <xf numFmtId="0" fontId="36" fillId="0" borderId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4" fontId="49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0" fillId="0" borderId="0"/>
    <xf numFmtId="165" fontId="4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30" fillId="0" borderId="0"/>
    <xf numFmtId="165" fontId="37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5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5" fontId="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3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37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1" fillId="0" borderId="0">
      <alignment horizontal="left"/>
    </xf>
    <xf numFmtId="0" fontId="37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7" fillId="0" borderId="0" applyFont="0" applyFill="0" applyBorder="0" applyAlignment="0" applyProtection="0"/>
    <xf numFmtId="0" fontId="18" fillId="0" borderId="0"/>
    <xf numFmtId="165" fontId="5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5" fillId="0" borderId="0" applyFont="0" applyFill="0" applyBorder="0" applyAlignment="0" applyProtection="0"/>
    <xf numFmtId="0" fontId="14" fillId="0" borderId="0"/>
    <xf numFmtId="0" fontId="55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7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165" fontId="5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37" fillId="0" borderId="0"/>
    <xf numFmtId="0" fontId="58" fillId="0" borderId="0"/>
    <xf numFmtId="165" fontId="62" fillId="0" borderId="0" applyFont="0" applyFill="0" applyBorder="0" applyAlignment="0" applyProtection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0" fillId="0" borderId="0" applyFont="0" applyFill="0" applyBorder="0" applyAlignment="0" applyProtection="0"/>
    <xf numFmtId="0" fontId="50" fillId="0" borderId="0"/>
    <xf numFmtId="0" fontId="50" fillId="0" borderId="0"/>
    <xf numFmtId="0" fontId="38" fillId="0" borderId="0"/>
    <xf numFmtId="0" fontId="37" fillId="0" borderId="0"/>
    <xf numFmtId="0" fontId="37" fillId="0" borderId="0"/>
    <xf numFmtId="9" fontId="66" fillId="0" borderId="0" applyFont="0" applyFill="0" applyBorder="0" applyAlignment="0" applyProtection="0"/>
    <xf numFmtId="0" fontId="65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64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67" fillId="0" borderId="0"/>
    <xf numFmtId="0" fontId="64" fillId="0" borderId="0"/>
  </cellStyleXfs>
  <cellXfs count="89">
    <xf numFmtId="0" fontId="0" fillId="0" borderId="0" xfId="0"/>
    <xf numFmtId="0" fontId="3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166" fontId="60" fillId="0" borderId="0" xfId="876" applyNumberFormat="1" applyFont="1" applyFill="1" applyBorder="1" applyAlignment="1">
      <alignment horizontal="center" vertical="center" wrapText="1"/>
    </xf>
    <xf numFmtId="167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20" fontId="32" fillId="0" borderId="0" xfId="0" applyNumberFormat="1" applyFont="1" applyFill="1" applyBorder="1" applyAlignment="1">
      <alignment wrapText="1"/>
    </xf>
    <xf numFmtId="14" fontId="39" fillId="0" borderId="0" xfId="0" applyNumberFormat="1" applyFont="1" applyFill="1" applyBorder="1" applyAlignment="1">
      <alignment vertical="center" wrapText="1"/>
    </xf>
    <xf numFmtId="21" fontId="39" fillId="0" borderId="0" xfId="0" applyNumberFormat="1" applyFont="1" applyFill="1" applyBorder="1" applyAlignment="1">
      <alignment vertical="center" wrapText="1"/>
    </xf>
    <xf numFmtId="1" fontId="39" fillId="0" borderId="0" xfId="0" applyNumberFormat="1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wrapText="1"/>
    </xf>
    <xf numFmtId="1" fontId="39" fillId="2" borderId="1" xfId="0" applyNumberFormat="1" applyFont="1" applyFill="1" applyBorder="1" applyAlignment="1">
      <alignment horizontal="center" vertical="center" wrapText="1"/>
    </xf>
    <xf numFmtId="1" fontId="39" fillId="2" borderId="0" xfId="0" applyNumberFormat="1" applyFont="1" applyFill="1" applyBorder="1" applyAlignment="1">
      <alignment horizontal="center" vertical="center" wrapText="1"/>
    </xf>
    <xf numFmtId="14" fontId="45" fillId="2" borderId="0" xfId="0" applyNumberFormat="1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wrapText="1"/>
    </xf>
    <xf numFmtId="167" fontId="39" fillId="2" borderId="1" xfId="0" applyNumberFormat="1" applyFont="1" applyFill="1" applyBorder="1" applyAlignment="1">
      <alignment horizontal="center" vertical="center" wrapText="1"/>
    </xf>
    <xf numFmtId="167" fontId="39" fillId="2" borderId="0" xfId="0" applyNumberFormat="1" applyFont="1" applyFill="1" applyBorder="1" applyAlignment="1">
      <alignment horizontal="center" vertical="center" wrapText="1"/>
    </xf>
    <xf numFmtId="0" fontId="39" fillId="2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39" fillId="0" borderId="0" xfId="0" applyNumberFormat="1" applyFont="1" applyFill="1" applyBorder="1" applyAlignment="1">
      <alignment horizontal="center" vertical="center" wrapText="1"/>
    </xf>
    <xf numFmtId="0" fontId="69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center" vertical="center" wrapText="1"/>
    </xf>
    <xf numFmtId="20" fontId="39" fillId="2" borderId="1" xfId="0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left" vertical="center" wrapText="1"/>
    </xf>
    <xf numFmtId="0" fontId="39" fillId="0" borderId="1" xfId="0" applyFont="1" applyFill="1" applyBorder="1" applyAlignment="1">
      <alignment horizontal="center" vertical="center" wrapText="1"/>
    </xf>
    <xf numFmtId="166" fontId="60" fillId="0" borderId="1" xfId="876" applyNumberFormat="1" applyFont="1" applyFill="1" applyBorder="1" applyAlignment="1">
      <alignment horizontal="center" vertical="center" wrapText="1"/>
    </xf>
    <xf numFmtId="0" fontId="63" fillId="2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20" fontId="39" fillId="0" borderId="1" xfId="0" applyNumberFormat="1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center" vertical="center" wrapText="1"/>
    </xf>
    <xf numFmtId="0" fontId="60" fillId="0" borderId="1" xfId="0" applyFont="1" applyBorder="1" applyAlignment="1">
      <alignment horizontal="center" vertical="center" wrapText="1"/>
    </xf>
    <xf numFmtId="0" fontId="60" fillId="2" borderId="1" xfId="0" applyNumberFormat="1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left" vertical="center"/>
    </xf>
    <xf numFmtId="0" fontId="32" fillId="0" borderId="1" xfId="0" applyFont="1" applyFill="1" applyBorder="1" applyAlignment="1">
      <alignment horizontal="center" vertical="center" wrapText="1"/>
    </xf>
    <xf numFmtId="0" fontId="63" fillId="9" borderId="6" xfId="0" applyNumberFormat="1" applyFont="1" applyFill="1" applyBorder="1" applyAlignment="1">
      <alignment horizontal="left" vertical="center" wrapText="1"/>
    </xf>
    <xf numFmtId="0" fontId="60" fillId="5" borderId="1" xfId="0" applyFont="1" applyFill="1" applyBorder="1" applyAlignment="1">
      <alignment horizontal="left" vertical="center" wrapText="1"/>
    </xf>
    <xf numFmtId="0" fontId="63" fillId="0" borderId="1" xfId="0" applyFont="1" applyFill="1" applyBorder="1" applyAlignment="1">
      <alignment vertical="center"/>
    </xf>
    <xf numFmtId="1" fontId="39" fillId="0" borderId="1" xfId="0" applyNumberFormat="1" applyFont="1" applyFill="1" applyBorder="1" applyAlignment="1">
      <alignment horizontal="center" vertical="center" wrapText="1"/>
    </xf>
    <xf numFmtId="49" fontId="60" fillId="2" borderId="1" xfId="0" applyNumberFormat="1" applyFont="1" applyFill="1" applyBorder="1" applyAlignment="1">
      <alignment horizontal="center" vertical="center" wrapText="1"/>
    </xf>
    <xf numFmtId="0" fontId="63" fillId="9" borderId="6" xfId="0" applyFont="1" applyFill="1" applyBorder="1" applyAlignment="1">
      <alignment vertical="center" wrapText="1"/>
    </xf>
    <xf numFmtId="0" fontId="39" fillId="2" borderId="1" xfId="0" applyFont="1" applyFill="1" applyBorder="1" applyAlignment="1">
      <alignment horizontal="left" vertical="center" wrapText="1"/>
    </xf>
    <xf numFmtId="0" fontId="60" fillId="2" borderId="7" xfId="0" applyFont="1" applyFill="1" applyBorder="1" applyAlignment="1">
      <alignment horizontal="center" vertical="center" wrapText="1"/>
    </xf>
    <xf numFmtId="166" fontId="60" fillId="2" borderId="1" xfId="876" applyNumberFormat="1" applyFont="1" applyFill="1" applyBorder="1" applyAlignment="1">
      <alignment horizontal="center" vertical="center" wrapText="1"/>
    </xf>
    <xf numFmtId="0" fontId="60" fillId="2" borderId="1" xfId="0" applyFont="1" applyFill="1" applyBorder="1" applyAlignment="1">
      <alignment horizontal="center" vertical="center" wrapText="1"/>
    </xf>
    <xf numFmtId="49" fontId="39" fillId="0" borderId="1" xfId="0" applyNumberFormat="1" applyFont="1" applyFill="1" applyBorder="1" applyAlignment="1">
      <alignment horizontal="left" vertical="center" wrapText="1"/>
    </xf>
    <xf numFmtId="0" fontId="60" fillId="6" borderId="1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left" vertical="center" wrapText="1"/>
    </xf>
    <xf numFmtId="0" fontId="43" fillId="6" borderId="5" xfId="0" applyFont="1" applyFill="1" applyBorder="1" applyAlignment="1">
      <alignment horizontal="left" vertical="center" wrapText="1"/>
    </xf>
    <xf numFmtId="0" fontId="43" fillId="6" borderId="4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43" fillId="8" borderId="5" xfId="0" applyFont="1" applyFill="1" applyBorder="1" applyAlignment="1">
      <alignment vertical="center" wrapText="1"/>
    </xf>
    <xf numFmtId="0" fontId="43" fillId="8" borderId="4" xfId="0" applyFont="1" applyFill="1" applyBorder="1" applyAlignment="1">
      <alignment vertical="center" wrapText="1"/>
    </xf>
    <xf numFmtId="0" fontId="34" fillId="2" borderId="5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left" vertical="center" wrapText="1"/>
    </xf>
    <xf numFmtId="0" fontId="44" fillId="5" borderId="5" xfId="0" applyFont="1" applyFill="1" applyBorder="1" applyAlignment="1">
      <alignment horizontal="left" vertical="center"/>
    </xf>
    <xf numFmtId="0" fontId="44" fillId="5" borderId="4" xfId="0" applyFont="1" applyFill="1" applyBorder="1" applyAlignment="1">
      <alignment horizontal="left" vertical="center"/>
    </xf>
    <xf numFmtId="0" fontId="43" fillId="3" borderId="5" xfId="0" applyFont="1" applyFill="1" applyBorder="1" applyAlignment="1">
      <alignment vertical="center" wrapText="1"/>
    </xf>
    <xf numFmtId="0" fontId="43" fillId="3" borderId="4" xfId="0" applyFont="1" applyFill="1" applyBorder="1" applyAlignment="1">
      <alignment vertical="center" wrapText="1"/>
    </xf>
    <xf numFmtId="0" fontId="33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top" wrapText="1"/>
    </xf>
    <xf numFmtId="0" fontId="33" fillId="2" borderId="0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14" fontId="45" fillId="2" borderId="3" xfId="0" applyNumberFormat="1" applyFont="1" applyFill="1" applyBorder="1" applyAlignment="1">
      <alignment horizontal="center" vertical="center" wrapText="1"/>
    </xf>
    <xf numFmtId="14" fontId="45" fillId="2" borderId="2" xfId="0" applyNumberFormat="1" applyFont="1" applyFill="1" applyBorder="1" applyAlignment="1">
      <alignment horizontal="center" vertical="center" wrapText="1"/>
    </xf>
    <xf numFmtId="0" fontId="43" fillId="7" borderId="5" xfId="0" applyFont="1" applyFill="1" applyBorder="1" applyAlignment="1">
      <alignment horizontal="left" vertical="center" wrapText="1"/>
    </xf>
    <xf numFmtId="0" fontId="43" fillId="7" borderId="4" xfId="0" applyFont="1" applyFill="1" applyBorder="1" applyAlignment="1">
      <alignment horizontal="left" vertical="center" wrapText="1"/>
    </xf>
    <xf numFmtId="0" fontId="43" fillId="4" borderId="1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left" vertical="center" wrapText="1"/>
    </xf>
    <xf numFmtId="0" fontId="40" fillId="0" borderId="4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</cellXfs>
  <cellStyles count="58798">
    <cellStyle name="AFE" xfId="57376"/>
    <cellStyle name="Денежный 10" xfId="16"/>
    <cellStyle name="Денежный 10 2" xfId="18"/>
    <cellStyle name="Денежный 10 2 2" xfId="57971"/>
    <cellStyle name="Денежный 10 3" xfId="190"/>
    <cellStyle name="Денежный 10 3 2" xfId="57969"/>
    <cellStyle name="Денежный 10 4" xfId="57931"/>
    <cellStyle name="Денежный 11" xfId="31"/>
    <cellStyle name="Денежный 11 2" xfId="36"/>
    <cellStyle name="Денежный 11 2 2" xfId="209"/>
    <cellStyle name="Денежный 11 2 2 2" xfId="58143"/>
    <cellStyle name="Денежный 11 2 3" xfId="57989"/>
    <cellStyle name="Денежный 11 3" xfId="45"/>
    <cellStyle name="Денежный 11 3 2" xfId="57998"/>
    <cellStyle name="Денежный 11 4" xfId="204"/>
    <cellStyle name="Денежный 11 4 2" xfId="57984"/>
    <cellStyle name="Денежный 11 5" xfId="57936"/>
    <cellStyle name="Денежный 12" xfId="50"/>
    <cellStyle name="Денежный 12 2" xfId="56"/>
    <cellStyle name="Денежный 12 2 2" xfId="58009"/>
    <cellStyle name="Денежный 12 3" xfId="222"/>
    <cellStyle name="Денежный 12 3 2" xfId="58003"/>
    <cellStyle name="Денежный 12 4" xfId="57937"/>
    <cellStyle name="Денежный 13" xfId="57"/>
    <cellStyle name="Денежный 13 2" xfId="51"/>
    <cellStyle name="Денежный 13 2 2" xfId="58004"/>
    <cellStyle name="Денежный 13 3" xfId="227"/>
    <cellStyle name="Денежный 13 3 2" xfId="58010"/>
    <cellStyle name="Денежный 13 4" xfId="57938"/>
    <cellStyle name="Денежный 14" xfId="62"/>
    <cellStyle name="Денежный 14 2" xfId="71"/>
    <cellStyle name="Денежный 14 2 2" xfId="58021"/>
    <cellStyle name="Денежный 14 3" xfId="232"/>
    <cellStyle name="Денежный 14 3 2" xfId="58015"/>
    <cellStyle name="Денежный 14 4" xfId="57939"/>
    <cellStyle name="Денежный 15" xfId="73"/>
    <cellStyle name="Денежный 15 2" xfId="83"/>
    <cellStyle name="Денежный 15 2 2" xfId="58033"/>
    <cellStyle name="Денежный 15 3" xfId="239"/>
    <cellStyle name="Денежный 15 3 2" xfId="58023"/>
    <cellStyle name="Денежный 15 4" xfId="57943"/>
    <cellStyle name="Денежный 16" xfId="100"/>
    <cellStyle name="Денежный 16 2" xfId="112"/>
    <cellStyle name="Денежный 16 2 2" xfId="277"/>
    <cellStyle name="Денежный 16 2 2 2" xfId="58197"/>
    <cellStyle name="Денежный 16 2 3" xfId="58062"/>
    <cellStyle name="Денежный 16 3" xfId="127"/>
    <cellStyle name="Денежный 16 3 2" xfId="58076"/>
    <cellStyle name="Денежный 16 4" xfId="265"/>
    <cellStyle name="Денежный 16 4 2" xfId="58050"/>
    <cellStyle name="Денежный 16 5" xfId="57950"/>
    <cellStyle name="Денежный 17" xfId="128"/>
    <cellStyle name="Денежный 17 2" xfId="143"/>
    <cellStyle name="Денежный 17 2 2" xfId="58091"/>
    <cellStyle name="Денежный 17 3" xfId="290"/>
    <cellStyle name="Денежный 17 3 2" xfId="58077"/>
    <cellStyle name="Денежный 17 4" xfId="57952"/>
    <cellStyle name="Денежный 18" xfId="145"/>
    <cellStyle name="Денежный 18 2" xfId="134"/>
    <cellStyle name="Денежный 18 2 2" xfId="58083"/>
    <cellStyle name="Денежный 18 3" xfId="304"/>
    <cellStyle name="Денежный 18 3 2" xfId="329"/>
    <cellStyle name="Денежный 18 3 2 2" xfId="332"/>
    <cellStyle name="Денежный 18 3 2 2 2" xfId="58247"/>
    <cellStyle name="Денежный 18 3 2 3" xfId="58222"/>
    <cellStyle name="Денежный 18 3 3" xfId="326"/>
    <cellStyle name="Денежный 18 3 3 2" xfId="58244"/>
    <cellStyle name="Денежный 18 3 4" xfId="58093"/>
    <cellStyle name="Денежный 18 4" xfId="327"/>
    <cellStyle name="Денежный 18 4 2" xfId="330"/>
    <cellStyle name="Денежный 18 4 2 2" xfId="58245"/>
    <cellStyle name="Денежный 18 4 3" xfId="58131"/>
    <cellStyle name="Денежный 18 5" xfId="57954"/>
    <cellStyle name="Денежный 19" xfId="183"/>
    <cellStyle name="Денежный 19 2" xfId="328"/>
    <cellStyle name="Денежный 19 2 2" xfId="331"/>
    <cellStyle name="Денежный 19 2 2 2" xfId="58246"/>
    <cellStyle name="Денежный 19 2 3" xfId="58132"/>
    <cellStyle name="Денежный 19 3" xfId="325"/>
    <cellStyle name="Денежный 19 3 2" xfId="58243"/>
    <cellStyle name="Денежный 19 4" xfId="57959"/>
    <cellStyle name="Денежный 2" xfId="3"/>
    <cellStyle name="Денежный 2 2" xfId="63"/>
    <cellStyle name="Денежный 2 2 2" xfId="57940"/>
    <cellStyle name="Денежный 2 3" xfId="57923"/>
    <cellStyle name="Денежный 20" xfId="333"/>
    <cellStyle name="Денежный 20 2" xfId="336"/>
    <cellStyle name="Денежный 20 2 2" xfId="58250"/>
    <cellStyle name="Денежный 20 3" xfId="58248"/>
    <cellStyle name="Денежный 21" xfId="334"/>
    <cellStyle name="Денежный 21 2" xfId="335"/>
    <cellStyle name="Денежный 21 2 2" xfId="58251"/>
    <cellStyle name="Денежный 21 3" xfId="58249"/>
    <cellStyle name="Денежный 22" xfId="337"/>
    <cellStyle name="Денежный 22 2" xfId="339"/>
    <cellStyle name="Денежный 22 2 2" xfId="58254"/>
    <cellStyle name="Денежный 22 3" xfId="58252"/>
    <cellStyle name="Денежный 23" xfId="338"/>
    <cellStyle name="Денежный 23 2" xfId="340"/>
    <cellStyle name="Денежный 23 2 2" xfId="58255"/>
    <cellStyle name="Денежный 23 3" xfId="58253"/>
    <cellStyle name="Денежный 24" xfId="869"/>
    <cellStyle name="Денежный 24 2" xfId="870"/>
    <cellStyle name="Денежный 24 2 2" xfId="58791"/>
    <cellStyle name="Денежный 24 3" xfId="57912"/>
    <cellStyle name="Денежный 24 3 2" xfId="58790"/>
    <cellStyle name="Денежный 24 4" xfId="58256"/>
    <cellStyle name="Денежный 25" xfId="871"/>
    <cellStyle name="Денежный 25 2" xfId="1669"/>
    <cellStyle name="Денежный 25 2 2" xfId="58792"/>
    <cellStyle name="Денежный 25 3" xfId="58257"/>
    <cellStyle name="Денежный 26" xfId="874"/>
    <cellStyle name="Денежный 26 2" xfId="1670"/>
    <cellStyle name="Денежный 27" xfId="57383"/>
    <cellStyle name="Денежный 27 2" xfId="58261"/>
    <cellStyle name="Денежный 28" xfId="57913"/>
    <cellStyle name="Денежный 28 2" xfId="57918"/>
    <cellStyle name="Денежный 29" xfId="57914"/>
    <cellStyle name="Денежный 29 2" xfId="57919"/>
    <cellStyle name="Денежный 3" xfId="4"/>
    <cellStyle name="Денежный 3 2" xfId="6"/>
    <cellStyle name="Денежный 3 2 2" xfId="57962"/>
    <cellStyle name="Денежный 3 3" xfId="184"/>
    <cellStyle name="Денежный 3 3 2" xfId="57960"/>
    <cellStyle name="Денежный 3 4" xfId="57924"/>
    <cellStyle name="Денежный 30" xfId="57917"/>
    <cellStyle name="Денежный 30 2" xfId="57920"/>
    <cellStyle name="Денежный 4" xfId="5"/>
    <cellStyle name="Денежный 4 2" xfId="7"/>
    <cellStyle name="Денежный 4 2 2" xfId="57963"/>
    <cellStyle name="Денежный 4 3" xfId="185"/>
    <cellStyle name="Денежный 4 3 2" xfId="57961"/>
    <cellStyle name="Денежный 4 4" xfId="57925"/>
    <cellStyle name="Денежный 5" xfId="9"/>
    <cellStyle name="Денежный 6" xfId="10"/>
    <cellStyle name="Денежный 6 2" xfId="186"/>
    <cellStyle name="Денежный 6 2 2" xfId="57964"/>
    <cellStyle name="Денежный 6 3" xfId="57927"/>
    <cellStyle name="Денежный 7" xfId="12"/>
    <cellStyle name="Денежный 7 2" xfId="13"/>
    <cellStyle name="Денежный 7 2 2" xfId="57966"/>
    <cellStyle name="Денежный 7 3" xfId="187"/>
    <cellStyle name="Денежный 7 3 2" xfId="57965"/>
    <cellStyle name="Денежный 7 4" xfId="57928"/>
    <cellStyle name="Денежный 8" xfId="14"/>
    <cellStyle name="Денежный 8 2" xfId="188"/>
    <cellStyle name="Денежный 8 2 2" xfId="57967"/>
    <cellStyle name="Денежный 8 3" xfId="57929"/>
    <cellStyle name="Денежный 9" xfId="15"/>
    <cellStyle name="Денежный 9 2" xfId="189"/>
    <cellStyle name="Денежный 9 2 2" xfId="57968"/>
    <cellStyle name="Денежный 9 3" xfId="57930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13" xfId="57127"/>
    <cellStyle name="Обычный 10 2" xfId="165"/>
    <cellStyle name="Обычный 10 2 10" xfId="19218"/>
    <cellStyle name="Обычный 10 2 11" xfId="38226"/>
    <cellStyle name="Обычный 10 2 12" xfId="57250"/>
    <cellStyle name="Обычный 10 2 2" xfId="324"/>
    <cellStyle name="Обычный 10 2 2 10" xfId="38366"/>
    <cellStyle name="Обычный 10 2 2 11" xfId="5737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2 8" xfId="58525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2 9" xfId="57647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2 8" xfId="58789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3 9" xfId="57911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4 8" xfId="58242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2 8" xfId="58401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3 9" xfId="57523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2 8" xfId="58665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4 9" xfId="57787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5 8" xfId="58113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11" xfId="57267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2 8" xfId="58418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2 9" xfId="57540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2 8" xfId="58682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3 9" xfId="57804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4 8" xfId="58130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2 8" xfId="58278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4 9" xfId="57400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2 8" xfId="58542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5 9" xfId="57664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6 8" xfId="57958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11" xfId="57922"/>
    <cellStyle name="Обычный 12" xfId="57921"/>
    <cellStyle name="Обычный 12 2" xfId="58797"/>
    <cellStyle name="Обычный 13" xfId="58796"/>
    <cellStyle name="Обычный 2" xfId="1"/>
    <cellStyle name="Обычный 2 2" xfId="11"/>
    <cellStyle name="Обычный 2 2 2" xfId="57377"/>
    <cellStyle name="Обычный 2 2 3" xfId="875"/>
    <cellStyle name="Обычный 2 2 3 2" xfId="58793"/>
    <cellStyle name="Обычный 2 3" xfId="64"/>
    <cellStyle name="Обычный 2 3 2" xfId="57915"/>
    <cellStyle name="Обычный 2 3 2 2" xfId="58794"/>
    <cellStyle name="Обычный 2 4" xfId="872"/>
    <cellStyle name="Обычный 2 4 2" xfId="57378"/>
    <cellStyle name="Обычный 2 4 3" xfId="58258"/>
    <cellStyle name="Обычный 2 5" xfId="57379"/>
    <cellStyle name="Обычный 2 5 2" xfId="58259"/>
    <cellStyle name="Обычный 3" xfId="8"/>
    <cellStyle name="Обычный 3 10" xfId="57380"/>
    <cellStyle name="Обычный 3 10 2" xfId="58260"/>
    <cellStyle name="Обычный 3 2" xfId="65"/>
    <cellStyle name="Обычный 3 2 2" xfId="57941"/>
    <cellStyle name="Обычный 3 3" xfId="873"/>
    <cellStyle name="Обычный 3 4" xfId="57926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15" xfId="57124"/>
    <cellStyle name="Обычный 4 10 2" xfId="146"/>
    <cellStyle name="Обычный 4 10 2 10" xfId="19199"/>
    <cellStyle name="Обычный 4 10 2 11" xfId="38207"/>
    <cellStyle name="Обычный 4 10 2 12" xfId="57231"/>
    <cellStyle name="Обычный 4 10 2 2" xfId="305"/>
    <cellStyle name="Обычный 4 10 2 2 10" xfId="38347"/>
    <cellStyle name="Обычный 4 10 2 2 11" xfId="5735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2 8" xfId="58506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2 9" xfId="57628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2 8" xfId="58770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3 9" xfId="57892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4 8" xfId="58223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2 8" xfId="58382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3 9" xfId="57504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2 8" xfId="58646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4 9" xfId="57768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5 8" xfId="58094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12" xfId="57247"/>
    <cellStyle name="Обычный 4 10 3 2" xfId="321"/>
    <cellStyle name="Обычный 4 10 3 2 10" xfId="38363"/>
    <cellStyle name="Обычный 4 10 3 2 11" xfId="5737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2 8" xfId="58522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2 9" xfId="57644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2 8" xfId="58786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3 9" xfId="57908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4 8" xfId="58239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2 8" xfId="58398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3 9" xfId="57520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2 8" xfId="58662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4 9" xfId="57784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5 8" xfId="58110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11" xfId="57264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2 8" xfId="58415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2 9" xfId="57537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2 8" xfId="58679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3 9" xfId="57801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4 8" xfId="58127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11" xfId="57166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2 8" xfId="58317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2 9" xfId="57439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2 8" xfId="58581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3 9" xfId="57703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4 8" xfId="58017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2 8" xfId="58275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6 9" xfId="57397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2 8" xfId="58539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7 9" xfId="57661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8 8" xfId="57955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15" xfId="57125"/>
    <cellStyle name="Обычный 4 11 2" xfId="147"/>
    <cellStyle name="Обычный 4 11 2 10" xfId="19200"/>
    <cellStyle name="Обычный 4 11 2 11" xfId="38208"/>
    <cellStyle name="Обычный 4 11 2 12" xfId="57232"/>
    <cellStyle name="Обычный 4 11 2 2" xfId="306"/>
    <cellStyle name="Обычный 4 11 2 2 10" xfId="38348"/>
    <cellStyle name="Обычный 4 11 2 2 11" xfId="5735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2 8" xfId="58507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2 9" xfId="57629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2 8" xfId="58771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3 9" xfId="57893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4 8" xfId="58224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2 8" xfId="58383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3 9" xfId="57505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2 8" xfId="58647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4 9" xfId="57769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5 8" xfId="58095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12" xfId="57248"/>
    <cellStyle name="Обычный 4 11 3 2" xfId="322"/>
    <cellStyle name="Обычный 4 11 3 2 10" xfId="38364"/>
    <cellStyle name="Обычный 4 11 3 2 11" xfId="5737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2 8" xfId="58523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2 9" xfId="57645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2 8" xfId="58787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3 9" xfId="57909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4 8" xfId="58240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2 8" xfId="58399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3 9" xfId="57521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2 8" xfId="58663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4 9" xfId="57785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5 8" xfId="58111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11" xfId="57265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2 8" xfId="58416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2 9" xfId="57538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2 8" xfId="58680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3 9" xfId="57802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4 8" xfId="58128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11" xfId="57175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2 8" xfId="58326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2 9" xfId="57448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2 8" xfId="58590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3 9" xfId="57712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4 8" xfId="58028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2 8" xfId="58276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6 9" xfId="57398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2 8" xfId="58540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7 9" xfId="57662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8 8" xfId="57956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15" xfId="57126"/>
    <cellStyle name="Обычный 4 12 2" xfId="148"/>
    <cellStyle name="Обычный 4 12 2 10" xfId="19201"/>
    <cellStyle name="Обычный 4 12 2 11" xfId="38209"/>
    <cellStyle name="Обычный 4 12 2 12" xfId="57233"/>
    <cellStyle name="Обычный 4 12 2 2" xfId="307"/>
    <cellStyle name="Обычный 4 12 2 2 10" xfId="38349"/>
    <cellStyle name="Обычный 4 12 2 2 11" xfId="5735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2 8" xfId="58508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2 9" xfId="57630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2 8" xfId="58772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3 9" xfId="57894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4 8" xfId="58225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2 8" xfId="58384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3 9" xfId="57506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2 8" xfId="58648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4 9" xfId="57770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5 8" xfId="58096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12" xfId="57249"/>
    <cellStyle name="Обычный 4 12 3 2" xfId="323"/>
    <cellStyle name="Обычный 4 12 3 2 10" xfId="38365"/>
    <cellStyle name="Обычный 4 12 3 2 11" xfId="5737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2 8" xfId="58524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2 9" xfId="57646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2 8" xfId="58788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3 9" xfId="57910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4 8" xfId="58241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2 8" xfId="58400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3 9" xfId="57522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2 8" xfId="58664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4 9" xfId="57786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5 8" xfId="58112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11" xfId="57266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2 8" xfId="58417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2 9" xfId="57539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2 8" xfId="58681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3 9" xfId="57803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4 8" xfId="58129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11" xfId="57185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2 8" xfId="58336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2 9" xfId="57458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2 8" xfId="58600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3 9" xfId="57722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4 8" xfId="58039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2 8" xfId="58277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6 9" xfId="57399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2 8" xfId="58541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7 9" xfId="57663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8 8" xfId="57957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12" xfId="57196"/>
    <cellStyle name="Обычный 4 13 2" xfId="266"/>
    <cellStyle name="Обычный 4 13 2 10" xfId="38312"/>
    <cellStyle name="Обычный 4 13 2 11" xfId="57320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2 8" xfId="58471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2 9" xfId="57593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2 8" xfId="58735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3 9" xfId="57857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4 8" xfId="58186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2 8" xfId="58347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3 9" xfId="57469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2 8" xfId="58611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4 9" xfId="57733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5 8" xfId="58051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12" xfId="57207"/>
    <cellStyle name="Обычный 4 14 2" xfId="279"/>
    <cellStyle name="Обычный 4 14 2 10" xfId="38323"/>
    <cellStyle name="Обычный 4 14 2 11" xfId="57331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2 8" xfId="58482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2 9" xfId="57604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2 8" xfId="58746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3 9" xfId="57868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4 8" xfId="58198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2 8" xfId="58358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3 9" xfId="57480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2 8" xfId="58622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4 9" xfId="57744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5 8" xfId="5806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12" xfId="57218"/>
    <cellStyle name="Обычный 4 15 2" xfId="291"/>
    <cellStyle name="Обычный 4 15 2 10" xfId="38334"/>
    <cellStyle name="Обычный 4 15 2 11" xfId="57342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2 8" xfId="58493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2 9" xfId="57615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2 8" xfId="58757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3 9" xfId="57879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4 8" xfId="58209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2 8" xfId="58369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3 9" xfId="57491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2 8" xfId="58633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4 9" xfId="57755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5 8" xfId="58078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12" xfId="57234"/>
    <cellStyle name="Обычный 4 16 2" xfId="308"/>
    <cellStyle name="Обычный 4 16 2 10" xfId="38350"/>
    <cellStyle name="Обычный 4 16 2 11" xfId="5735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2 8" xfId="58509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2 9" xfId="57631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2 8" xfId="58773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3 9" xfId="57895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4 8" xfId="58226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2 8" xfId="58385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3 9" xfId="57507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2 8" xfId="58649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4 9" xfId="57771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5 8" xfId="58097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11" xfId="57251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2 8" xfId="58402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2 9" xfId="57524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2 8" xfId="58666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3 9" xfId="57788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4 8" xfId="58114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11" xfId="57129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2 8" xfId="58280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2 9" xfId="57402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2 8" xfId="58544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3 9" xfId="57666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4 8" xfId="57972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2 8" xfId="58262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19 9" xfId="57384"/>
    <cellStyle name="Обычный 4 2" xfId="23"/>
    <cellStyle name="Обычный 4 2 10" xfId="170"/>
    <cellStyle name="Обычный 4 2 10 10" xfId="38231"/>
    <cellStyle name="Обычный 4 2 10 11" xfId="57255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2 8" xfId="58406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2 9" xfId="57528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2 8" xfId="58670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3 9" xfId="57792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4 8" xfId="58118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11" xfId="57133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2 8" xfId="58284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2 9" xfId="57406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2 8" xfId="58548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3 9" xfId="57670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4 8" xfId="57976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2 8" xfId="58266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2 9" xfId="57388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2 8" xfId="58530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3 9" xfId="57652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4 8" xfId="57942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12" xfId="57165"/>
    <cellStyle name="Обычный 4 2 2 2" xfId="233"/>
    <cellStyle name="Обычный 4 2 2 2 10" xfId="38281"/>
    <cellStyle name="Обычный 4 2 2 2 11" xfId="5729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2 8" xfId="58444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2 9" xfId="57566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2 8" xfId="58708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3 9" xfId="57830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4 8" xfId="58159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2 8" xfId="58316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3 9" xfId="57438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2 8" xfId="58580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4 9" xfId="57702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5 8" xfId="58016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21" xfId="57115"/>
    <cellStyle name="Обычный 4 2 3" xfId="72"/>
    <cellStyle name="Обычный 4 2 3 10" xfId="19137"/>
    <cellStyle name="Обычный 4 2 3 11" xfId="38145"/>
    <cellStyle name="Обычный 4 2 3 12" xfId="57170"/>
    <cellStyle name="Обычный 4 2 3 2" xfId="238"/>
    <cellStyle name="Обычный 4 2 3 2 10" xfId="38286"/>
    <cellStyle name="Обычный 4 2 3 2 11" xfId="57297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2 8" xfId="58448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2 9" xfId="57570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2 8" xfId="58712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3 9" xfId="57834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4 8" xfId="58163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2 8" xfId="58321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3 9" xfId="57443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2 8" xfId="58585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4 9" xfId="57707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5 8" xfId="58022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12" xfId="57179"/>
    <cellStyle name="Обычный 4 2 4 2" xfId="248"/>
    <cellStyle name="Обычный 4 2 4 2 10" xfId="38295"/>
    <cellStyle name="Обычный 4 2 4 2 11" xfId="5730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2 8" xfId="58456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2 9" xfId="57578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2 8" xfId="58720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3 9" xfId="57842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4 8" xfId="58171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2 8" xfId="58330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3 9" xfId="57452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2 8" xfId="58594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4 9" xfId="57716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5 8" xfId="58032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12" xfId="57189"/>
    <cellStyle name="Обычный 4 2 5 2" xfId="258"/>
    <cellStyle name="Обычный 4 2 5 2 10" xfId="38305"/>
    <cellStyle name="Обычный 4 2 5 2 11" xfId="57313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2 8" xfId="58464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2 9" xfId="57586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2 8" xfId="58728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3 9" xfId="57850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4 8" xfId="58179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2 8" xfId="58340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3 9" xfId="57462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2 8" xfId="58604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4 9" xfId="57726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5 8" xfId="58043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12" xfId="57200"/>
    <cellStyle name="Обычный 4 2 6 2" xfId="270"/>
    <cellStyle name="Обычный 4 2 6 2 10" xfId="38316"/>
    <cellStyle name="Обычный 4 2 6 2 11" xfId="57324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2 8" xfId="58475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2 9" xfId="57597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2 8" xfId="58739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3 9" xfId="57861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4 8" xfId="58190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2 8" xfId="58351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3 9" xfId="57473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2 8" xfId="58615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4 9" xfId="57737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5 8" xfId="58055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12" xfId="57211"/>
    <cellStyle name="Обычный 4 2 7 2" xfId="283"/>
    <cellStyle name="Обычный 4 2 7 2 10" xfId="38327"/>
    <cellStyle name="Обычный 4 2 7 2 11" xfId="57335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2 8" xfId="58486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2 9" xfId="57608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2 8" xfId="58750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3 9" xfId="57872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4 8" xfId="58202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2 8" xfId="58362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3 9" xfId="57484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2 8" xfId="58626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4 9" xfId="57748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5 8" xfId="5806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12" xfId="57222"/>
    <cellStyle name="Обычный 4 2 8 2" xfId="295"/>
    <cellStyle name="Обычный 4 2 8 2 10" xfId="38338"/>
    <cellStyle name="Обычный 4 2 8 2 11" xfId="57346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2 8" xfId="58497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2 9" xfId="57619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2 8" xfId="58761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3 9" xfId="57883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4 8" xfId="58213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2 8" xfId="58373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3 9" xfId="57495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2 8" xfId="58637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4 9" xfId="57759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5 8" xfId="58082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12" xfId="57238"/>
    <cellStyle name="Обычный 4 2 9 2" xfId="312"/>
    <cellStyle name="Обычный 4 2 9 2 10" xfId="38354"/>
    <cellStyle name="Обычный 4 2 9 2 11" xfId="5736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2 8" xfId="58513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2 9" xfId="57635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2 8" xfId="58777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3 9" xfId="57899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4 8" xfId="58230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2 8" xfId="58389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3 9" xfId="57511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2 8" xfId="58653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4 9" xfId="57775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5 8" xfId="58101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2 8" xfId="58526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0 9" xfId="57648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2 7" xfId="58795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1 8" xfId="5791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2 7" xfId="57932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28" xfId="57111"/>
    <cellStyle name="Обычный 4 3" xfId="27"/>
    <cellStyle name="Обычный 4 3 10" xfId="200"/>
    <cellStyle name="Обычный 4 3 10 10" xfId="38253"/>
    <cellStyle name="Обычный 4 3 10 11" xfId="57137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2 8" xfId="58288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2 9" xfId="57410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2 8" xfId="58552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3 9" xfId="57674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4 8" xfId="57980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2 8" xfId="58267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1 9" xfId="57389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2 8" xfId="58531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2 9" xfId="57653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3 8" xfId="5794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12" xfId="57171"/>
    <cellStyle name="Обычный 4 3 2 2" xfId="240"/>
    <cellStyle name="Обычный 4 3 2 2 10" xfId="38287"/>
    <cellStyle name="Обычный 4 3 2 2 11" xfId="57298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2 8" xfId="58449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2 9" xfId="57571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2 8" xfId="58713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3 9" xfId="57835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4 8" xfId="58164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2 8" xfId="58322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3 9" xfId="57444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2 8" xfId="58586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4 9" xfId="57708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5 8" xfId="58024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20" xfId="57116"/>
    <cellStyle name="Обычный 4 3 3" xfId="84"/>
    <cellStyle name="Обычный 4 3 3 10" xfId="19147"/>
    <cellStyle name="Обычный 4 3 3 11" xfId="38155"/>
    <cellStyle name="Обычный 4 3 3 12" xfId="57180"/>
    <cellStyle name="Обычный 4 3 3 2" xfId="249"/>
    <cellStyle name="Обычный 4 3 3 2 10" xfId="38296"/>
    <cellStyle name="Обычный 4 3 3 2 11" xfId="5730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2 8" xfId="58457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2 9" xfId="57579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2 8" xfId="58721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3 9" xfId="57843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4 8" xfId="58172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2 8" xfId="58331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3 9" xfId="57453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2 8" xfId="58595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4 9" xfId="57717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5 8" xfId="58034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12" xfId="57190"/>
    <cellStyle name="Обычный 4 3 4 2" xfId="259"/>
    <cellStyle name="Обычный 4 3 4 2 10" xfId="38306"/>
    <cellStyle name="Обычный 4 3 4 2 11" xfId="57314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2 8" xfId="58465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2 9" xfId="57587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2 8" xfId="58729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3 9" xfId="57851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4 8" xfId="58180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2 8" xfId="58341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3 9" xfId="57463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2 8" xfId="58605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4 9" xfId="57727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5 8" xfId="58044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12" xfId="57201"/>
    <cellStyle name="Обычный 4 3 5 2" xfId="271"/>
    <cellStyle name="Обычный 4 3 5 2 10" xfId="38317"/>
    <cellStyle name="Обычный 4 3 5 2 11" xfId="57325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2 8" xfId="58476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2 9" xfId="57598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2 8" xfId="58740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3 9" xfId="57862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4 8" xfId="58191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2 8" xfId="58352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3 9" xfId="57474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2 8" xfId="58616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4 9" xfId="57738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5 8" xfId="58056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12" xfId="57212"/>
    <cellStyle name="Обычный 4 3 6 2" xfId="284"/>
    <cellStyle name="Обычный 4 3 6 2 10" xfId="38328"/>
    <cellStyle name="Обычный 4 3 6 2 11" xfId="57336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2 8" xfId="58487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2 9" xfId="57609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2 8" xfId="58751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3 9" xfId="57873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4 8" xfId="58203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2 8" xfId="58363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3 9" xfId="57485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2 8" xfId="58627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4 9" xfId="57749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5 8" xfId="5807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12" xfId="57223"/>
    <cellStyle name="Обычный 4 3 7 2" xfId="296"/>
    <cellStyle name="Обычный 4 3 7 2 10" xfId="38339"/>
    <cellStyle name="Обычный 4 3 7 2 11" xfId="57347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2 8" xfId="58498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2 9" xfId="57620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2 8" xfId="58762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3 9" xfId="57884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4 8" xfId="58214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2 8" xfId="58374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3 9" xfId="57496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2 8" xfId="58638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4 9" xfId="57760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5 8" xfId="58084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12" xfId="57239"/>
    <cellStyle name="Обычный 4 3 8 2" xfId="313"/>
    <cellStyle name="Обычный 4 3 8 2 10" xfId="38355"/>
    <cellStyle name="Обычный 4 3 8 2 11" xfId="5736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2 8" xfId="58514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2 9" xfId="57636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2 8" xfId="58778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3 9" xfId="57900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4 8" xfId="58231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2 8" xfId="58390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3 9" xfId="57512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2 8" xfId="58654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4 9" xfId="57776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5 8" xfId="58102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11" xfId="57256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2 8" xfId="58407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2 9" xfId="57529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2 8" xfId="58671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3 9" xfId="57793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4 8" xfId="58119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11" xfId="57141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2 8" xfId="58292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2 9" xfId="57414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2 8" xfId="58556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3 9" xfId="57678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4 8" xfId="57985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2 8" xfId="58268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1 9" xfId="57390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2 8" xfId="58532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2 9" xfId="57654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3 8" xfId="57945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12" xfId="57172"/>
    <cellStyle name="Обычный 4 4 2 2" xfId="241"/>
    <cellStyle name="Обычный 4 4 2 2 10" xfId="38288"/>
    <cellStyle name="Обычный 4 4 2 2 11" xfId="57299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2 8" xfId="58450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2 9" xfId="57572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2 8" xfId="58714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3 9" xfId="57836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4 8" xfId="58165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2 8" xfId="58323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3 9" xfId="57445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2 8" xfId="58587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4 9" xfId="57709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5 8" xfId="58025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20" xfId="57117"/>
    <cellStyle name="Обычный 4 4 3" xfId="85"/>
    <cellStyle name="Обычный 4 4 3 10" xfId="19148"/>
    <cellStyle name="Обычный 4 4 3 11" xfId="38156"/>
    <cellStyle name="Обычный 4 4 3 12" xfId="57181"/>
    <cellStyle name="Обычный 4 4 3 2" xfId="250"/>
    <cellStyle name="Обычный 4 4 3 2 10" xfId="38297"/>
    <cellStyle name="Обычный 4 4 3 2 11" xfId="5730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2 8" xfId="58458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2 9" xfId="57580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2 8" xfId="58722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3 9" xfId="57844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4 8" xfId="58173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2 8" xfId="58332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3 9" xfId="57454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2 8" xfId="58596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4 9" xfId="57718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5 8" xfId="58035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12" xfId="57191"/>
    <cellStyle name="Обычный 4 4 4 2" xfId="260"/>
    <cellStyle name="Обычный 4 4 4 2 10" xfId="38307"/>
    <cellStyle name="Обычный 4 4 4 2 11" xfId="57315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2 8" xfId="58466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2 9" xfId="57588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2 8" xfId="58730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3 9" xfId="57852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4 8" xfId="58181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2 8" xfId="58342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3 9" xfId="57464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2 8" xfId="58606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4 9" xfId="57728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5 8" xfId="58045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12" xfId="57202"/>
    <cellStyle name="Обычный 4 4 5 2" xfId="272"/>
    <cellStyle name="Обычный 4 4 5 2 10" xfId="38318"/>
    <cellStyle name="Обычный 4 4 5 2 11" xfId="57326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2 8" xfId="58477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2 9" xfId="57599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2 8" xfId="58741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3 9" xfId="57863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4 8" xfId="58192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2 8" xfId="58353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3 9" xfId="57475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2 8" xfId="58617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4 9" xfId="57739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5 8" xfId="58057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12" xfId="57213"/>
    <cellStyle name="Обычный 4 4 6 2" xfId="285"/>
    <cellStyle name="Обычный 4 4 6 2 10" xfId="38329"/>
    <cellStyle name="Обычный 4 4 6 2 11" xfId="57337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2 8" xfId="58488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2 9" xfId="57610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2 8" xfId="58752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3 9" xfId="57874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4 8" xfId="58204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2 8" xfId="58364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3 9" xfId="57486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2 8" xfId="58628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4 9" xfId="57750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5 8" xfId="5807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12" xfId="57224"/>
    <cellStyle name="Обычный 4 4 7 2" xfId="297"/>
    <cellStyle name="Обычный 4 4 7 2 10" xfId="38340"/>
    <cellStyle name="Обычный 4 4 7 2 11" xfId="57348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2 8" xfId="58499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2 9" xfId="57621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2 8" xfId="58763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3 9" xfId="57885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4 8" xfId="58215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2 8" xfId="58375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3 9" xfId="57497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2 8" xfId="58639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4 9" xfId="57761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5 8" xfId="58085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12" xfId="57240"/>
    <cellStyle name="Обычный 4 4 8 2" xfId="314"/>
    <cellStyle name="Обычный 4 4 8 2 10" xfId="38356"/>
    <cellStyle name="Обычный 4 4 8 2 11" xfId="5736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2 8" xfId="58515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2 9" xfId="57637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2 8" xfId="58779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3 9" xfId="57901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4 8" xfId="58232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2 8" xfId="58391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3 9" xfId="57513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2 8" xfId="58655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4 9" xfId="57777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5 8" xfId="58103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11" xfId="57257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2 8" xfId="58408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2 9" xfId="57530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2 8" xfId="58672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3 9" xfId="57794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4 8" xfId="58120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11" xfId="57145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2 8" xfId="58296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2 9" xfId="57418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2 8" xfId="58560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3 9" xfId="57682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4 8" xfId="57990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2 8" xfId="58269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1 9" xfId="57391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2 8" xfId="58533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2 9" xfId="57655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3 8" xfId="57946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12" xfId="57173"/>
    <cellStyle name="Обычный 4 5 2 2" xfId="242"/>
    <cellStyle name="Обычный 4 5 2 2 10" xfId="38289"/>
    <cellStyle name="Обычный 4 5 2 2 11" xfId="57300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2 8" xfId="58451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2 9" xfId="57573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2 8" xfId="58715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3 9" xfId="57837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4 8" xfId="58166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2 8" xfId="58324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3 9" xfId="57446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2 8" xfId="58588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4 9" xfId="57710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5 8" xfId="58026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20" xfId="57118"/>
    <cellStyle name="Обычный 4 5 3" xfId="86"/>
    <cellStyle name="Обычный 4 5 3 10" xfId="19149"/>
    <cellStyle name="Обычный 4 5 3 11" xfId="38157"/>
    <cellStyle name="Обычный 4 5 3 12" xfId="57182"/>
    <cellStyle name="Обычный 4 5 3 2" xfId="251"/>
    <cellStyle name="Обычный 4 5 3 2 10" xfId="38298"/>
    <cellStyle name="Обычный 4 5 3 2 11" xfId="5730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2 8" xfId="58459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2 9" xfId="57581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2 8" xfId="58723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3 9" xfId="57845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4 8" xfId="58174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2 8" xfId="58333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3 9" xfId="57455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2 8" xfId="58597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4 9" xfId="57719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5 8" xfId="58036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12" xfId="57192"/>
    <cellStyle name="Обычный 4 5 4 2" xfId="261"/>
    <cellStyle name="Обычный 4 5 4 2 10" xfId="38308"/>
    <cellStyle name="Обычный 4 5 4 2 11" xfId="57316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2 8" xfId="58467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2 9" xfId="57589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2 8" xfId="58731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3 9" xfId="57853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4 8" xfId="58182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2 8" xfId="58343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3 9" xfId="57465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2 8" xfId="58607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4 9" xfId="57729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5 8" xfId="58046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12" xfId="57203"/>
    <cellStyle name="Обычный 4 5 5 2" xfId="273"/>
    <cellStyle name="Обычный 4 5 5 2 10" xfId="38319"/>
    <cellStyle name="Обычный 4 5 5 2 11" xfId="57327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2 8" xfId="58478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2 9" xfId="57600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2 8" xfId="58742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3 9" xfId="57864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4 8" xfId="58193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2 8" xfId="58354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3 9" xfId="57476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2 8" xfId="58618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4 9" xfId="57740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5 8" xfId="58058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12" xfId="57214"/>
    <cellStyle name="Обычный 4 5 6 2" xfId="286"/>
    <cellStyle name="Обычный 4 5 6 2 10" xfId="38330"/>
    <cellStyle name="Обычный 4 5 6 2 11" xfId="57338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2 8" xfId="58489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2 9" xfId="57611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2 8" xfId="58753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3 9" xfId="57875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4 8" xfId="58205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2 8" xfId="58365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3 9" xfId="57487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2 8" xfId="58629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4 9" xfId="57751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5 8" xfId="5807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12" xfId="57225"/>
    <cellStyle name="Обычный 4 5 7 2" xfId="298"/>
    <cellStyle name="Обычный 4 5 7 2 10" xfId="38341"/>
    <cellStyle name="Обычный 4 5 7 2 11" xfId="57349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2 8" xfId="58500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2 9" xfId="57622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2 8" xfId="58764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3 9" xfId="57886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4 8" xfId="58216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2 8" xfId="58376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3 9" xfId="57498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2 8" xfId="58640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4 9" xfId="57762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5 8" xfId="58086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12" xfId="57241"/>
    <cellStyle name="Обычный 4 5 8 2" xfId="315"/>
    <cellStyle name="Обычный 4 5 8 2 10" xfId="38357"/>
    <cellStyle name="Обычный 4 5 8 2 11" xfId="5736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2 8" xfId="58516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2 9" xfId="57638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2 8" xfId="58780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3 9" xfId="57902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4 8" xfId="58233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2 8" xfId="58392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3 9" xfId="57514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2 8" xfId="58656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4 9" xfId="57778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5 8" xfId="58104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11" xfId="57258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2 8" xfId="58409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2 9" xfId="57531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2 8" xfId="58673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3 9" xfId="57795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4 8" xfId="58121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11" xfId="57149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2 8" xfId="58300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2 9" xfId="57422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2 8" xfId="58564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3 9" xfId="57686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4 8" xfId="57994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2 8" xfId="58270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1 9" xfId="57392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2 8" xfId="58534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2 9" xfId="57656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3 8" xfId="57947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12" xfId="57174"/>
    <cellStyle name="Обычный 4 6 2 2" xfId="243"/>
    <cellStyle name="Обычный 4 6 2 2 10" xfId="38290"/>
    <cellStyle name="Обычный 4 6 2 2 11" xfId="57301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2 8" xfId="58452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2 9" xfId="57574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2 8" xfId="58716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3 9" xfId="57838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4 8" xfId="58167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2 8" xfId="58325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3 9" xfId="57447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2 8" xfId="58589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4 9" xfId="57711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5 8" xfId="58027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20" xfId="57119"/>
    <cellStyle name="Обычный 4 6 3" xfId="87"/>
    <cellStyle name="Обычный 4 6 3 10" xfId="19150"/>
    <cellStyle name="Обычный 4 6 3 11" xfId="38158"/>
    <cellStyle name="Обычный 4 6 3 12" xfId="57183"/>
    <cellStyle name="Обычный 4 6 3 2" xfId="252"/>
    <cellStyle name="Обычный 4 6 3 2 10" xfId="38299"/>
    <cellStyle name="Обычный 4 6 3 2 11" xfId="5730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2 8" xfId="58460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2 9" xfId="57582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2 8" xfId="58724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3 9" xfId="57846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4 8" xfId="58175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2 8" xfId="58334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3 9" xfId="57456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2 8" xfId="58598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4 9" xfId="57720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5 8" xfId="58037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12" xfId="57193"/>
    <cellStyle name="Обычный 4 6 4 2" xfId="262"/>
    <cellStyle name="Обычный 4 6 4 2 10" xfId="38309"/>
    <cellStyle name="Обычный 4 6 4 2 11" xfId="57317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2 8" xfId="58468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2 9" xfId="57590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2 8" xfId="58732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3 9" xfId="57854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4 8" xfId="58183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2 8" xfId="58344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3 9" xfId="57466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2 8" xfId="58608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4 9" xfId="57730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5 8" xfId="58047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12" xfId="57204"/>
    <cellStyle name="Обычный 4 6 5 2" xfId="274"/>
    <cellStyle name="Обычный 4 6 5 2 10" xfId="38320"/>
    <cellStyle name="Обычный 4 6 5 2 11" xfId="57328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2 8" xfId="58479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2 9" xfId="57601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2 8" xfId="58743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3 9" xfId="57865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4 8" xfId="58194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2 8" xfId="58355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3 9" xfId="57477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2 8" xfId="58619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4 9" xfId="57741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5 8" xfId="58059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12" xfId="57215"/>
    <cellStyle name="Обычный 4 6 6 2" xfId="287"/>
    <cellStyle name="Обычный 4 6 6 2 10" xfId="38331"/>
    <cellStyle name="Обычный 4 6 6 2 11" xfId="57339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2 8" xfId="58490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2 9" xfId="57612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2 8" xfId="58754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3 9" xfId="57876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4 8" xfId="58206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2 8" xfId="58366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3 9" xfId="57488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2 8" xfId="58630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4 9" xfId="57752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5 8" xfId="5807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12" xfId="57226"/>
    <cellStyle name="Обычный 4 6 7 2" xfId="299"/>
    <cellStyle name="Обычный 4 6 7 2 10" xfId="38342"/>
    <cellStyle name="Обычный 4 6 7 2 11" xfId="57350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2 8" xfId="58501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2 9" xfId="57623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2 8" xfId="58765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3 9" xfId="57887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4 8" xfId="58217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2 8" xfId="58377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3 9" xfId="57499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2 8" xfId="58641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4 9" xfId="57763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5 8" xfId="58087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12" xfId="57242"/>
    <cellStyle name="Обычный 4 6 8 2" xfId="316"/>
    <cellStyle name="Обычный 4 6 8 2 10" xfId="38358"/>
    <cellStyle name="Обычный 4 6 8 2 11" xfId="5736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2 8" xfId="58517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2 9" xfId="57639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2 8" xfId="58781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3 9" xfId="57903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4 8" xfId="58234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2 8" xfId="58393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3 9" xfId="57515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2 8" xfId="58657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4 9" xfId="57779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5 8" xfId="58105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11" xfId="57259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2 8" xfId="58410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2 9" xfId="57532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2 8" xfId="58674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3 9" xfId="57796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4 8" xfId="58122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2 8" xfId="58536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0 9" xfId="57658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1 8" xfId="57949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18" xfId="57121"/>
    <cellStyle name="Обычный 4 7 2" xfId="99"/>
    <cellStyle name="Обычный 4 7 2 10" xfId="19162"/>
    <cellStyle name="Обычный 4 7 2 11" xfId="38170"/>
    <cellStyle name="Обычный 4 7 2 12" xfId="57195"/>
    <cellStyle name="Обычный 4 7 2 2" xfId="264"/>
    <cellStyle name="Обычный 4 7 2 2 10" xfId="38311"/>
    <cellStyle name="Обычный 4 7 2 2 11" xfId="57319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2 8" xfId="58470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2 9" xfId="57592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2 8" xfId="58734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3 9" xfId="57856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4 8" xfId="58185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2 8" xfId="58346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3 9" xfId="57468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2 8" xfId="58610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4 9" xfId="57732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5 8" xfId="58049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12" xfId="57206"/>
    <cellStyle name="Обычный 4 7 3 2" xfId="276"/>
    <cellStyle name="Обычный 4 7 3 2 10" xfId="38322"/>
    <cellStyle name="Обычный 4 7 3 2 11" xfId="57330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2 8" xfId="58481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2 9" xfId="57603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2 8" xfId="58745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3 9" xfId="57867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4 8" xfId="58196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2 8" xfId="58357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3 9" xfId="57479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2 8" xfId="58621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4 9" xfId="57743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5 8" xfId="58061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12" xfId="57217"/>
    <cellStyle name="Обычный 4 7 4 2" xfId="289"/>
    <cellStyle name="Обычный 4 7 4 2 10" xfId="38333"/>
    <cellStyle name="Обычный 4 7 4 2 11" xfId="57341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2 8" xfId="58492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2 9" xfId="57614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2 8" xfId="58756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3 9" xfId="57878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4 8" xfId="58208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2 8" xfId="58368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3 9" xfId="57490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2 8" xfId="58632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4 9" xfId="57754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5 8" xfId="5807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12" xfId="57228"/>
    <cellStyle name="Обычный 4 7 5 2" xfId="301"/>
    <cellStyle name="Обычный 4 7 5 2 10" xfId="38344"/>
    <cellStyle name="Обычный 4 7 5 2 11" xfId="57352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2 8" xfId="58503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2 9" xfId="57625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2 8" xfId="58767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3 9" xfId="57889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4 8" xfId="58219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2 8" xfId="58379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3 9" xfId="57501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2 8" xfId="58643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4 9" xfId="57765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5 8" xfId="58089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12" xfId="57244"/>
    <cellStyle name="Обычный 4 7 6 2" xfId="318"/>
    <cellStyle name="Обычный 4 7 6 2 10" xfId="38360"/>
    <cellStyle name="Обычный 4 7 6 2 11" xfId="5736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2 8" xfId="58519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2 9" xfId="57641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2 8" xfId="58783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3 9" xfId="57905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4 8" xfId="58236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2 8" xfId="58395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3 9" xfId="57517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2 8" xfId="58659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4 9" xfId="57781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5 8" xfId="58107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11" xfId="57261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2 8" xfId="58412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2 9" xfId="57534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2 8" xfId="58676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3 9" xfId="57798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4 8" xfId="58124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11" xfId="57153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2 8" xfId="58304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2 9" xfId="57426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2 8" xfId="58568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3 9" xfId="57690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4 8" xfId="57999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2 8" xfId="58272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7 9 9" xfId="57394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15" xfId="57122"/>
    <cellStyle name="Обычный 4 8 2" xfId="142"/>
    <cellStyle name="Обычный 4 8 2 10" xfId="19197"/>
    <cellStyle name="Обычный 4 8 2 11" xfId="38205"/>
    <cellStyle name="Обычный 4 8 2 12" xfId="57229"/>
    <cellStyle name="Обычный 4 8 2 2" xfId="302"/>
    <cellStyle name="Обычный 4 8 2 2 10" xfId="38345"/>
    <cellStyle name="Обычный 4 8 2 2 11" xfId="57353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2 8" xfId="58504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2 9" xfId="57626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2 8" xfId="58768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3 9" xfId="57890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4 8" xfId="58220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2 8" xfId="58380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3 9" xfId="57502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2 8" xfId="58644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4 9" xfId="57766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5 8" xfId="58090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12" xfId="57245"/>
    <cellStyle name="Обычный 4 8 3 2" xfId="319"/>
    <cellStyle name="Обычный 4 8 3 2 10" xfId="38361"/>
    <cellStyle name="Обычный 4 8 3 2 11" xfId="5736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2 8" xfId="58520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2 9" xfId="57642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2 8" xfId="58784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3 9" xfId="57906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4 8" xfId="58237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2 8" xfId="58396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3 9" xfId="57518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2 8" xfId="58660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4 9" xfId="57782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5 8" xfId="58108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11" xfId="57262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2 8" xfId="58413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2 9" xfId="57535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2 8" xfId="58677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3 9" xfId="57799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4 8" xfId="58125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11" xfId="57157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2 8" xfId="58308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2 9" xfId="57430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2 8" xfId="58572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3 9" xfId="57694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4 8" xfId="5800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2 8" xfId="58273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6 9" xfId="57395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2 8" xfId="58537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7 9" xfId="57659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8 8" xfId="57951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15" xfId="57123"/>
    <cellStyle name="Обычный 4 9 2" xfId="144"/>
    <cellStyle name="Обычный 4 9 2 10" xfId="19198"/>
    <cellStyle name="Обычный 4 9 2 11" xfId="38206"/>
    <cellStyle name="Обычный 4 9 2 12" xfId="57230"/>
    <cellStyle name="Обычный 4 9 2 2" xfId="303"/>
    <cellStyle name="Обычный 4 9 2 2 10" xfId="38346"/>
    <cellStyle name="Обычный 4 9 2 2 11" xfId="57354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2 8" xfId="58505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2 9" xfId="57627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2 8" xfId="58769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3 9" xfId="57891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4 8" xfId="58221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2 8" xfId="58381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3 9" xfId="57503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2 8" xfId="58645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4 9" xfId="57767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5 8" xfId="58092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12" xfId="57246"/>
    <cellStyle name="Обычный 4 9 3 2" xfId="320"/>
    <cellStyle name="Обычный 4 9 3 2 10" xfId="38362"/>
    <cellStyle name="Обычный 4 9 3 2 11" xfId="5737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2 8" xfId="58521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2 9" xfId="57643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2 8" xfId="58785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3 9" xfId="57907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4 8" xfId="58238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2 8" xfId="58397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3 9" xfId="57519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2 8" xfId="58661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4 9" xfId="57783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5 8" xfId="58109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11" xfId="57263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2 8" xfId="58414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2 9" xfId="57536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2 8" xfId="58678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3 9" xfId="57800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4 8" xfId="58126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11" xfId="57161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2 8" xfId="58312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2 9" xfId="57434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2 8" xfId="58576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3 9" xfId="57698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4 8" xfId="58011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2 8" xfId="58274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6 9" xfId="57396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2 8" xfId="58538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7 9" xfId="57660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8 8" xfId="57953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12" xfId="57162"/>
    <cellStyle name="Обычный 5 10 2" xfId="229"/>
    <cellStyle name="Обычный 5 10 2 10" xfId="38278"/>
    <cellStyle name="Обычный 5 10 2 11" xfId="57290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2 8" xfId="58441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2 9" xfId="57563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2 8" xfId="58705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3 9" xfId="57827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4 8" xfId="58156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2 8" xfId="58313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3 9" xfId="57435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2 8" xfId="58577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4 9" xfId="57699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5 8" xfId="58012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12" xfId="57167"/>
    <cellStyle name="Обычный 5 11 2" xfId="235"/>
    <cellStyle name="Обычный 5 11 2 10" xfId="38283"/>
    <cellStyle name="Обычный 5 11 2 11" xfId="57294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2 8" xfId="58445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2 9" xfId="57567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2 8" xfId="58709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3 9" xfId="57831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4 8" xfId="58160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2 8" xfId="58318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3 9" xfId="57440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2 8" xfId="58582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4 9" xfId="57704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5 8" xfId="58018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12" xfId="57176"/>
    <cellStyle name="Обычный 5 12 2" xfId="245"/>
    <cellStyle name="Обычный 5 12 2 10" xfId="38292"/>
    <cellStyle name="Обычный 5 12 2 11" xfId="5730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2 8" xfId="58453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2 9" xfId="57575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2 8" xfId="58717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3 9" xfId="57839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4 8" xfId="58168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2 8" xfId="58327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3 9" xfId="57449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2 8" xfId="58591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4 9" xfId="57713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5 8" xfId="58029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12" xfId="57186"/>
    <cellStyle name="Обычный 5 13 2" xfId="255"/>
    <cellStyle name="Обычный 5 13 2 10" xfId="38302"/>
    <cellStyle name="Обычный 5 13 2 11" xfId="57310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2 8" xfId="58461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2 9" xfId="57583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2 8" xfId="58725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3 9" xfId="57847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4 8" xfId="58176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2 8" xfId="58337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3 9" xfId="57459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2 8" xfId="58601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4 9" xfId="57723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5 8" xfId="58040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12" xfId="57197"/>
    <cellStyle name="Обычный 5 14 2" xfId="267"/>
    <cellStyle name="Обычный 5 14 2 10" xfId="38313"/>
    <cellStyle name="Обычный 5 14 2 11" xfId="57321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2 8" xfId="58472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2 9" xfId="57594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2 8" xfId="58736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3 9" xfId="57858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4 8" xfId="58187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2 8" xfId="58348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3 9" xfId="57470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2 8" xfId="58612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4 9" xfId="57734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5 8" xfId="58052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12" xfId="57208"/>
    <cellStyle name="Обычный 5 15 2" xfId="280"/>
    <cellStyle name="Обычный 5 15 2 10" xfId="38324"/>
    <cellStyle name="Обычный 5 15 2 11" xfId="57332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2 8" xfId="58483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2 9" xfId="57605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2 8" xfId="58747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3 9" xfId="57869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4 8" xfId="58199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2 8" xfId="58359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3 9" xfId="57481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2 8" xfId="58623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4 9" xfId="57745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5 8" xfId="5806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12" xfId="57219"/>
    <cellStyle name="Обычный 5 16 2" xfId="292"/>
    <cellStyle name="Обычный 5 16 2 10" xfId="38335"/>
    <cellStyle name="Обычный 5 16 2 11" xfId="57343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2 8" xfId="58494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2 9" xfId="57616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2 8" xfId="58758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3 9" xfId="57880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4 8" xfId="58210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2 8" xfId="58370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3 9" xfId="57492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2 8" xfId="58634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4 9" xfId="57756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5 8" xfId="58079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12" xfId="57235"/>
    <cellStyle name="Обычный 5 17 2" xfId="309"/>
    <cellStyle name="Обычный 5 17 2 10" xfId="38351"/>
    <cellStyle name="Обычный 5 17 2 11" xfId="5735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2 8" xfId="58510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2 9" xfId="57632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2 8" xfId="58774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3 9" xfId="57896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4 8" xfId="58227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2 8" xfId="58386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3 9" xfId="57508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2 8" xfId="58650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4 9" xfId="57772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5 8" xfId="58098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11" xfId="57252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2 8" xfId="58403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2 9" xfId="57525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2 8" xfId="58667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3 9" xfId="57789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4 8" xfId="58115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11" xfId="57128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2 8" xfId="58279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2 9" xfId="57401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2 8" xfId="58543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3 9" xfId="57665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4 8" xfId="57970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12" xfId="57130"/>
    <cellStyle name="Обычный 5 2 2" xfId="193"/>
    <cellStyle name="Обычный 5 2 2 10" xfId="38246"/>
    <cellStyle name="Обычный 5 2 2 11" xfId="57268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2 8" xfId="58419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2 9" xfId="57541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2 8" xfId="58683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3 9" xfId="57805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4 8" xfId="58133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2 8" xfId="58281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3 9" xfId="57403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2 8" xfId="58545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4 9" xfId="57667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5 8" xfId="57973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2 8" xfId="58263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0 9" xfId="57385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2 8" xfId="58527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1 9" xfId="57649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2 8" xfId="57933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29" xfId="57112"/>
    <cellStyle name="Обычный 5 3" xfId="24"/>
    <cellStyle name="Обычный 5 3 10" xfId="19101"/>
    <cellStyle name="Обычный 5 3 11" xfId="38109"/>
    <cellStyle name="Обычный 5 3 12" xfId="57134"/>
    <cellStyle name="Обычный 5 3 2" xfId="197"/>
    <cellStyle name="Обычный 5 3 2 10" xfId="38250"/>
    <cellStyle name="Обычный 5 3 2 11" xfId="57269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2 8" xfId="58420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2 9" xfId="57542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2 8" xfId="58684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3 9" xfId="57806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4 8" xfId="58134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2 8" xfId="58285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3 9" xfId="57407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2 8" xfId="58549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4 9" xfId="57671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5 8" xfId="57977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12" xfId="57138"/>
    <cellStyle name="Обычный 5 4 2" xfId="201"/>
    <cellStyle name="Обычный 5 4 2 10" xfId="38254"/>
    <cellStyle name="Обычный 5 4 2 11" xfId="57272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2 8" xfId="58423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2 9" xfId="57545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2 8" xfId="58687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3 9" xfId="57809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4 8" xfId="58137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2 8" xfId="58289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3 9" xfId="57411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2 8" xfId="58553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4 9" xfId="57675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5 8" xfId="57981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12" xfId="57142"/>
    <cellStyle name="Обычный 5 5 2" xfId="206"/>
    <cellStyle name="Обычный 5 5 2 10" xfId="38258"/>
    <cellStyle name="Обычный 5 5 2 11" xfId="57275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2 8" xfId="58426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2 9" xfId="57548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2 8" xfId="58690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3 9" xfId="57812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4 8" xfId="5814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2 8" xfId="58293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3 9" xfId="57415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2 8" xfId="58557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4 9" xfId="57679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5 8" xfId="57986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12" xfId="57146"/>
    <cellStyle name="Обычный 5 6 2" xfId="211"/>
    <cellStyle name="Обычный 5 6 2 10" xfId="38262"/>
    <cellStyle name="Обычный 5 6 2 11" xfId="57278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2 8" xfId="58429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2 9" xfId="57551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2 8" xfId="58693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3 9" xfId="57815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4 8" xfId="5814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2 8" xfId="58297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3 9" xfId="57419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2 8" xfId="58561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4 9" xfId="57683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5 8" xfId="57991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12" xfId="57150"/>
    <cellStyle name="Обычный 5 7 2" xfId="215"/>
    <cellStyle name="Обычный 5 7 2 10" xfId="38266"/>
    <cellStyle name="Обычный 5 7 2 11" xfId="57281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2 8" xfId="58432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2 9" xfId="57554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2 8" xfId="58696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3 9" xfId="57818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4 8" xfId="58147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2 8" xfId="58301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3 9" xfId="57423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2 8" xfId="58565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4 9" xfId="57687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5 8" xfId="57995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12" xfId="57154"/>
    <cellStyle name="Обычный 5 8 2" xfId="219"/>
    <cellStyle name="Обычный 5 8 2 10" xfId="38270"/>
    <cellStyle name="Обычный 5 8 2 11" xfId="57284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2 8" xfId="58435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2 9" xfId="57557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2 8" xfId="58699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3 9" xfId="57821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4 8" xfId="58150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2 8" xfId="58305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3 9" xfId="57427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2 8" xfId="58569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4 9" xfId="57691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5 8" xfId="58000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12" xfId="57158"/>
    <cellStyle name="Обычный 5 9 2" xfId="224"/>
    <cellStyle name="Обычный 5 9 2 10" xfId="38274"/>
    <cellStyle name="Обычный 5 9 2 11" xfId="57287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2 8" xfId="58438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2 9" xfId="57560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2 8" xfId="58702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3 9" xfId="57824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4 8" xfId="58153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2 8" xfId="58309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3 9" xfId="57431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2 8" xfId="58573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4 9" xfId="57695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5 8" xfId="58006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12" xfId="57168"/>
    <cellStyle name="Обычный 6 10 2" xfId="236"/>
    <cellStyle name="Обычный 6 10 2 10" xfId="38284"/>
    <cellStyle name="Обычный 6 10 2 11" xfId="57295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2 8" xfId="58446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2 9" xfId="57568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2 8" xfId="58710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3 9" xfId="57832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4 8" xfId="58161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2 8" xfId="58319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3 9" xfId="57441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2 8" xfId="58583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4 9" xfId="57705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5 8" xfId="58019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12" xfId="57177"/>
    <cellStyle name="Обычный 6 11 2" xfId="246"/>
    <cellStyle name="Обычный 6 11 2 10" xfId="38293"/>
    <cellStyle name="Обычный 6 11 2 11" xfId="5730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2 8" xfId="58454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2 9" xfId="57576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2 8" xfId="58718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3 9" xfId="57840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4 8" xfId="58169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2 8" xfId="58328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3 9" xfId="57450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2 8" xfId="58592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4 9" xfId="57714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5 8" xfId="58030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12" xfId="57187"/>
    <cellStyle name="Обычный 6 12 2" xfId="256"/>
    <cellStyle name="Обычный 6 12 2 10" xfId="38303"/>
    <cellStyle name="Обычный 6 12 2 11" xfId="57311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2 8" xfId="58462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2 9" xfId="57584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2 8" xfId="58726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3 9" xfId="57848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4 8" xfId="58177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2 8" xfId="58338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3 9" xfId="57460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2 8" xfId="58602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4 9" xfId="57724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5 8" xfId="58041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12" xfId="57198"/>
    <cellStyle name="Обычный 6 13 2" xfId="268"/>
    <cellStyle name="Обычный 6 13 2 10" xfId="38314"/>
    <cellStyle name="Обычный 6 13 2 11" xfId="57322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2 8" xfId="58473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2 9" xfId="57595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2 8" xfId="58737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3 9" xfId="57859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4 8" xfId="58188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2 8" xfId="58349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3 9" xfId="57471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2 8" xfId="58613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4 9" xfId="57735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5 8" xfId="58053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12" xfId="57209"/>
    <cellStyle name="Обычный 6 14 2" xfId="281"/>
    <cellStyle name="Обычный 6 14 2 10" xfId="38325"/>
    <cellStyle name="Обычный 6 14 2 11" xfId="57333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2 8" xfId="58484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2 9" xfId="57606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2 8" xfId="58748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3 9" xfId="57870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4 8" xfId="58200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2 8" xfId="58360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3 9" xfId="57482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2 8" xfId="58624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4 9" xfId="57746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5 8" xfId="5806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12" xfId="57220"/>
    <cellStyle name="Обычный 6 15 2" xfId="293"/>
    <cellStyle name="Обычный 6 15 2 10" xfId="38336"/>
    <cellStyle name="Обычный 6 15 2 11" xfId="57344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2 8" xfId="58495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2 9" xfId="57617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2 8" xfId="58759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3 9" xfId="57881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4 8" xfId="58211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2 8" xfId="58371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3 9" xfId="57493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2 8" xfId="58635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4 9" xfId="57757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5 8" xfId="58080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12" xfId="57236"/>
    <cellStyle name="Обычный 6 16 2" xfId="310"/>
    <cellStyle name="Обычный 6 16 2 10" xfId="38352"/>
    <cellStyle name="Обычный 6 16 2 11" xfId="5736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2 8" xfId="58511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2 9" xfId="57633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2 8" xfId="58775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3 9" xfId="57897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4 8" xfId="58228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2 8" xfId="58387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3 9" xfId="57509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2 8" xfId="58651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4 9" xfId="57773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5 8" xfId="58099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11" xfId="57253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2 8" xfId="58404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2 9" xfId="57526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2 8" xfId="58668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3 9" xfId="57790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4 8" xfId="58116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11" xfId="57131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2 8" xfId="58282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2 9" xfId="57404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2 8" xfId="58546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3 9" xfId="57668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4 8" xfId="57974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2 8" xfId="58264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19 9" xfId="57386"/>
    <cellStyle name="Обычный 6 2" xfId="25"/>
    <cellStyle name="Обычный 6 2 10" xfId="19102"/>
    <cellStyle name="Обычный 6 2 11" xfId="38110"/>
    <cellStyle name="Обычный 6 2 12" xfId="57135"/>
    <cellStyle name="Обычный 6 2 2" xfId="198"/>
    <cellStyle name="Обычный 6 2 2 10" xfId="38251"/>
    <cellStyle name="Обычный 6 2 2 11" xfId="57270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2 8" xfId="58421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2 9" xfId="57543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2 8" xfId="58685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3 9" xfId="57807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4 8" xfId="58135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2 8" xfId="58286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3 9" xfId="57408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2 8" xfId="58550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4 9" xfId="57672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5 8" xfId="57978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2 8" xfId="58528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0 9" xfId="57650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1 8" xfId="57934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28" xfId="57113"/>
    <cellStyle name="Обычный 6 3" xfId="29"/>
    <cellStyle name="Обычный 6 3 10" xfId="19106"/>
    <cellStyle name="Обычный 6 3 11" xfId="38114"/>
    <cellStyle name="Обычный 6 3 12" xfId="57139"/>
    <cellStyle name="Обычный 6 3 2" xfId="202"/>
    <cellStyle name="Обычный 6 3 2 10" xfId="38255"/>
    <cellStyle name="Обычный 6 3 2 11" xfId="57273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2 8" xfId="58424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2 9" xfId="57546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2 8" xfId="58688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3 9" xfId="57810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4 8" xfId="58138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2 8" xfId="58290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3 9" xfId="57412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2 8" xfId="58554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4 9" xfId="57676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5 8" xfId="57982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12" xfId="57143"/>
    <cellStyle name="Обычный 6 4 2" xfId="207"/>
    <cellStyle name="Обычный 6 4 2 10" xfId="38259"/>
    <cellStyle name="Обычный 6 4 2 11" xfId="57276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2 8" xfId="58427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2 9" xfId="57549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2 8" xfId="58691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3 9" xfId="57813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4 8" xfId="5814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2 8" xfId="58294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3 9" xfId="57416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2 8" xfId="58558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4 9" xfId="57680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5 8" xfId="57987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12" xfId="57147"/>
    <cellStyle name="Обычный 6 5 2" xfId="212"/>
    <cellStyle name="Обычный 6 5 2 10" xfId="38263"/>
    <cellStyle name="Обычный 6 5 2 11" xfId="57279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2 8" xfId="58430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2 9" xfId="57552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2 8" xfId="58694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3 9" xfId="57816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4 8" xfId="5814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2 8" xfId="58298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3 9" xfId="57420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2 8" xfId="58562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4 9" xfId="57684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5 8" xfId="57992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12" xfId="57151"/>
    <cellStyle name="Обычный 6 6 2" xfId="216"/>
    <cellStyle name="Обычный 6 6 2 10" xfId="38267"/>
    <cellStyle name="Обычный 6 6 2 11" xfId="57282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2 8" xfId="58433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2 9" xfId="57555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2 8" xfId="58697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3 9" xfId="57819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4 8" xfId="58148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2 8" xfId="58302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3 9" xfId="57424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2 8" xfId="58566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4 9" xfId="57688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5 8" xfId="57996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12" xfId="57155"/>
    <cellStyle name="Обычный 6 7 2" xfId="220"/>
    <cellStyle name="Обычный 6 7 2 10" xfId="38271"/>
    <cellStyle name="Обычный 6 7 2 11" xfId="57285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2 8" xfId="58436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2 9" xfId="57558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2 8" xfId="58700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3 9" xfId="57822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4 8" xfId="58151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2 8" xfId="58306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3 9" xfId="57428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2 8" xfId="58570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4 9" xfId="57692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5 8" xfId="58001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12" xfId="57159"/>
    <cellStyle name="Обычный 6 8 2" xfId="225"/>
    <cellStyle name="Обычный 6 8 2 10" xfId="38275"/>
    <cellStyle name="Обычный 6 8 2 11" xfId="57288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2 8" xfId="58439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2 9" xfId="57561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2 8" xfId="58703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3 9" xfId="57825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4 8" xfId="58154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2 8" xfId="58310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3 9" xfId="57432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2 8" xfId="58574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4 9" xfId="57696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5 8" xfId="58007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12" xfId="57163"/>
    <cellStyle name="Обычный 6 9 2" xfId="230"/>
    <cellStyle name="Обычный 6 9 2 10" xfId="38279"/>
    <cellStyle name="Обычный 6 9 2 11" xfId="57291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2 8" xfId="58442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2 9" xfId="57564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2 8" xfId="58706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3 9" xfId="57828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4 8" xfId="58157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2 8" xfId="58314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3 9" xfId="57436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2 8" xfId="58578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4 9" xfId="57700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5 8" xfId="58013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12" xfId="57169"/>
    <cellStyle name="Обычный 7 10 2" xfId="237"/>
    <cellStyle name="Обычный 7 10 2 10" xfId="38285"/>
    <cellStyle name="Обычный 7 10 2 11" xfId="57296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2 8" xfId="58447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2 9" xfId="57569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2 8" xfId="58711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3 9" xfId="57833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4 8" xfId="58162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2 8" xfId="58320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3 9" xfId="57442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2 8" xfId="58584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4 9" xfId="57706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5 8" xfId="58020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12" xfId="57178"/>
    <cellStyle name="Обычный 7 11 2" xfId="247"/>
    <cellStyle name="Обычный 7 11 2 10" xfId="38294"/>
    <cellStyle name="Обычный 7 11 2 11" xfId="5730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2 8" xfId="58455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2 9" xfId="57577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2 8" xfId="58719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3 9" xfId="57841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4 8" xfId="58170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2 8" xfId="58329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3 9" xfId="57451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2 8" xfId="58593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4 9" xfId="57715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5 8" xfId="58031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12" xfId="57188"/>
    <cellStyle name="Обычный 7 12 2" xfId="257"/>
    <cellStyle name="Обычный 7 12 2 10" xfId="38304"/>
    <cellStyle name="Обычный 7 12 2 11" xfId="57312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2 8" xfId="58463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2 9" xfId="57585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2 8" xfId="58727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3 9" xfId="57849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4 8" xfId="58178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2 8" xfId="58339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3 9" xfId="57461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2 8" xfId="58603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4 9" xfId="57725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5 8" xfId="58042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12" xfId="57199"/>
    <cellStyle name="Обычный 7 13 2" xfId="269"/>
    <cellStyle name="Обычный 7 13 2 10" xfId="38315"/>
    <cellStyle name="Обычный 7 13 2 11" xfId="57323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2 8" xfId="58474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2 9" xfId="57596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2 8" xfId="58738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3 9" xfId="57860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4 8" xfId="58189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2 8" xfId="58350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3 9" xfId="57472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2 8" xfId="58614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4 9" xfId="57736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5 8" xfId="58054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12" xfId="57210"/>
    <cellStyle name="Обычный 7 14 2" xfId="282"/>
    <cellStyle name="Обычный 7 14 2 10" xfId="38326"/>
    <cellStyle name="Обычный 7 14 2 11" xfId="57334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2 8" xfId="58485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2 9" xfId="57607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2 8" xfId="58749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3 9" xfId="57871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4 8" xfId="58201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2 8" xfId="58361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3 9" xfId="57483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2 8" xfId="58625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4 9" xfId="57747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5 8" xfId="5806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12" xfId="57221"/>
    <cellStyle name="Обычный 7 15 2" xfId="294"/>
    <cellStyle name="Обычный 7 15 2 10" xfId="38337"/>
    <cellStyle name="Обычный 7 15 2 11" xfId="57345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2 8" xfId="58496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2 9" xfId="57618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2 8" xfId="58760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3 9" xfId="57882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4 8" xfId="58212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2 8" xfId="58372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3 9" xfId="57494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2 8" xfId="58636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4 9" xfId="57758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5 8" xfId="58081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12" xfId="57237"/>
    <cellStyle name="Обычный 7 16 2" xfId="311"/>
    <cellStyle name="Обычный 7 16 2 10" xfId="38353"/>
    <cellStyle name="Обычный 7 16 2 11" xfId="5736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2 8" xfId="58512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2 9" xfId="57634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2 8" xfId="58776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3 9" xfId="57898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4 8" xfId="58229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2 8" xfId="58388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3 9" xfId="57510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2 8" xfId="58652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4 9" xfId="57774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5 8" xfId="58100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11" xfId="57254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2 8" xfId="58405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2 9" xfId="57527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2 8" xfId="58669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3 9" xfId="57791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4 8" xfId="58117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11" xfId="57132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2 8" xfId="58283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2 9" xfId="57405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2 8" xfId="58547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3 9" xfId="57669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4 8" xfId="57975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2 8" xfId="58265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19 9" xfId="57387"/>
    <cellStyle name="Обычный 7 2" xfId="26"/>
    <cellStyle name="Обычный 7 2 10" xfId="19103"/>
    <cellStyle name="Обычный 7 2 11" xfId="38111"/>
    <cellStyle name="Обычный 7 2 12" xfId="57136"/>
    <cellStyle name="Обычный 7 2 2" xfId="199"/>
    <cellStyle name="Обычный 7 2 2 10" xfId="38252"/>
    <cellStyle name="Обычный 7 2 2 11" xfId="57271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2 8" xfId="58422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2 9" xfId="57544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2 8" xfId="58686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3 9" xfId="57808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4 8" xfId="58136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2 8" xfId="58287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3 9" xfId="57409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2 8" xfId="58551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4 9" xfId="57673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5 8" xfId="57979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2 8" xfId="58529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0 9" xfId="57651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1 8" xfId="57935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28" xfId="57114"/>
    <cellStyle name="Обычный 7 3" xfId="30"/>
    <cellStyle name="Обычный 7 3 10" xfId="19107"/>
    <cellStyle name="Обычный 7 3 11" xfId="38115"/>
    <cellStyle name="Обычный 7 3 12" xfId="57140"/>
    <cellStyle name="Обычный 7 3 2" xfId="203"/>
    <cellStyle name="Обычный 7 3 2 10" xfId="38256"/>
    <cellStyle name="Обычный 7 3 2 11" xfId="57274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2 8" xfId="58425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2 9" xfId="57547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2 8" xfId="58689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3 9" xfId="57811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4 8" xfId="58139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2 8" xfId="58291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3 9" xfId="57413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2 8" xfId="58555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4 9" xfId="57677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5 8" xfId="57983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12" xfId="57144"/>
    <cellStyle name="Обычный 7 4 2" xfId="208"/>
    <cellStyle name="Обычный 7 4 2 10" xfId="38260"/>
    <cellStyle name="Обычный 7 4 2 11" xfId="57277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2 8" xfId="58428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2 9" xfId="57550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2 8" xfId="58692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3 9" xfId="57814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4 8" xfId="5814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2 8" xfId="58295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3 9" xfId="57417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2 8" xfId="58559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4 9" xfId="57681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5 8" xfId="57988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12" xfId="57148"/>
    <cellStyle name="Обычный 7 5 2" xfId="213"/>
    <cellStyle name="Обычный 7 5 2 10" xfId="38264"/>
    <cellStyle name="Обычный 7 5 2 11" xfId="57280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2 8" xfId="58431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2 9" xfId="57553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2 8" xfId="58695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3 9" xfId="57817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4 8" xfId="5814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2 8" xfId="58299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3 9" xfId="57421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2 8" xfId="58563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4 9" xfId="57685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5 8" xfId="57993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12" xfId="57152"/>
    <cellStyle name="Обычный 7 6 2" xfId="217"/>
    <cellStyle name="Обычный 7 6 2 10" xfId="38268"/>
    <cellStyle name="Обычный 7 6 2 11" xfId="57283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2 8" xfId="58434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2 9" xfId="57556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2 8" xfId="58698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3 9" xfId="57820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4 8" xfId="58149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2 8" xfId="58303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3 9" xfId="57425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2 8" xfId="58567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4 9" xfId="57689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5 8" xfId="57997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12" xfId="57156"/>
    <cellStyle name="Обычный 7 7 2" xfId="221"/>
    <cellStyle name="Обычный 7 7 2 10" xfId="38272"/>
    <cellStyle name="Обычный 7 7 2 11" xfId="57286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2 8" xfId="58437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2 9" xfId="57559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2 8" xfId="58701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3 9" xfId="57823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4 8" xfId="58152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2 8" xfId="58307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3 9" xfId="57429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2 8" xfId="58571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4 9" xfId="57693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5 8" xfId="58002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12" xfId="57160"/>
    <cellStyle name="Обычный 7 8 2" xfId="226"/>
    <cellStyle name="Обычный 7 8 2 10" xfId="38276"/>
    <cellStyle name="Обычный 7 8 2 11" xfId="57289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2 8" xfId="58440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2 9" xfId="57562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2 8" xfId="58704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3 9" xfId="57826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4 8" xfId="58155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2 8" xfId="58311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3 9" xfId="57433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2 8" xfId="58575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4 9" xfId="57697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5 8" xfId="58008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12" xfId="57164"/>
    <cellStyle name="Обычный 7 9 2" xfId="231"/>
    <cellStyle name="Обычный 7 9 2 10" xfId="38280"/>
    <cellStyle name="Обычный 7 9 2 11" xfId="57292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2 8" xfId="58443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2 9" xfId="57565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2 8" xfId="58707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3 9" xfId="57829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4 8" xfId="58158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2 8" xfId="58315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3 9" xfId="57437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2 8" xfId="58579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4 9" xfId="57701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5 8" xfId="58014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2 8" xfId="58535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0 9" xfId="57657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1 8" xfId="57948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18" xfId="57120"/>
    <cellStyle name="Обычный 8 2" xfId="98"/>
    <cellStyle name="Обычный 8 2 10" xfId="19161"/>
    <cellStyle name="Обычный 8 2 11" xfId="38169"/>
    <cellStyle name="Обычный 8 2 12" xfId="57194"/>
    <cellStyle name="Обычный 8 2 2" xfId="263"/>
    <cellStyle name="Обычный 8 2 2 10" xfId="38310"/>
    <cellStyle name="Обычный 8 2 2 11" xfId="57318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2 8" xfId="58469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2 9" xfId="57591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2 8" xfId="58733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3 9" xfId="57855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4 8" xfId="58184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2 8" xfId="58345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3 9" xfId="57467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2 8" xfId="58609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4 9" xfId="57731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5 8" xfId="58048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12" xfId="57205"/>
    <cellStyle name="Обычный 8 3 2" xfId="275"/>
    <cellStyle name="Обычный 8 3 2 10" xfId="38321"/>
    <cellStyle name="Обычный 8 3 2 11" xfId="57329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2 8" xfId="58480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2 9" xfId="57602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2 8" xfId="58744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3 9" xfId="57866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4 8" xfId="58195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2 8" xfId="58356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3 9" xfId="57478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2 8" xfId="58620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4 9" xfId="57742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5 8" xfId="58060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12" xfId="57216"/>
    <cellStyle name="Обычный 8 4 2" xfId="288"/>
    <cellStyle name="Обычный 8 4 2 10" xfId="38332"/>
    <cellStyle name="Обычный 8 4 2 11" xfId="57340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2 8" xfId="58491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2 9" xfId="57613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2 8" xfId="58755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3 9" xfId="57877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4 8" xfId="58207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2 8" xfId="58367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3 9" xfId="57489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2 8" xfId="58631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4 9" xfId="57753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5 8" xfId="5807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12" xfId="57227"/>
    <cellStyle name="Обычный 8 5 2" xfId="300"/>
    <cellStyle name="Обычный 8 5 2 10" xfId="38343"/>
    <cellStyle name="Обычный 8 5 2 11" xfId="57351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2 8" xfId="58502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2 9" xfId="57624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2 8" xfId="58766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3 9" xfId="57888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4 8" xfId="58218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2 8" xfId="58378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3 9" xfId="57500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2 8" xfId="58642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4 9" xfId="57764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5 8" xfId="58088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12" xfId="57243"/>
    <cellStyle name="Обычный 8 6 2" xfId="317"/>
    <cellStyle name="Обычный 8 6 2 10" xfId="38359"/>
    <cellStyle name="Обычный 8 6 2 11" xfId="5736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2 8" xfId="58518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2 9" xfId="57640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2 8" xfId="58782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3 9" xfId="57904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4 8" xfId="58235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2 8" xfId="58394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3 9" xfId="57516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2 8" xfId="58658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4 9" xfId="57780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5 8" xfId="58106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11" xfId="57260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2 8" xfId="58411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2 9" xfId="57533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2 8" xfId="58675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3 9" xfId="57797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4 8" xfId="58123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11" xfId="57184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2 8" xfId="58335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2 9" xfId="57457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2 8" xfId="58599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3 9" xfId="57721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4 8" xfId="58038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2 8" xfId="58271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8 9 9" xfId="57393"/>
    <cellStyle name="Обычный 9" xfId="114"/>
    <cellStyle name="Обычный 9 2" xfId="115"/>
    <cellStyle name="Обычный 9 2 2" xfId="58064"/>
    <cellStyle name="Обычный 9 3" xfId="141"/>
    <cellStyle name="Обычный 9 4" xfId="278"/>
    <cellStyle name="Обычный 9 4 2" xfId="58063"/>
    <cellStyle name="Обычный_Отклонения от норм сх" xfId="876"/>
    <cellStyle name="Процентный 2" xfId="2"/>
    <cellStyle name="Процентный 3" xfId="57381"/>
    <cellStyle name="Стиль 1" xfId="57382"/>
    <cellStyle name="Финансовый 2" xfId="573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O29"/>
  <sheetViews>
    <sheetView tabSelected="1" zoomScale="55" zoomScaleNormal="55" zoomScaleSheetLayoutView="70" workbookViewId="0">
      <selection activeCell="K22" sqref="K22"/>
    </sheetView>
  </sheetViews>
  <sheetFormatPr defaultColWidth="9.140625" defaultRowHeight="12.75" x14ac:dyDescent="0.2"/>
  <cols>
    <col min="1" max="1" width="6.42578125" style="8" customWidth="1"/>
    <col min="2" max="2" width="25.85546875" style="8" customWidth="1"/>
    <col min="3" max="3" width="33" style="8" customWidth="1"/>
    <col min="4" max="4" width="31.85546875" style="8" customWidth="1"/>
    <col min="5" max="5" width="25.85546875" style="8" customWidth="1"/>
    <col min="6" max="6" width="23.42578125" style="8" customWidth="1"/>
    <col min="7" max="7" width="22.7109375" style="8" customWidth="1"/>
    <col min="8" max="8" width="23.42578125" style="8" customWidth="1"/>
    <col min="9" max="9" width="17.7109375" style="8" customWidth="1"/>
    <col min="10" max="10" width="15.85546875" style="8" customWidth="1"/>
    <col min="11" max="11" width="70.7109375" style="8" customWidth="1"/>
    <col min="12" max="12" width="20.42578125" style="8" customWidth="1"/>
    <col min="13" max="13" width="13" style="8" customWidth="1"/>
    <col min="14" max="14" width="12" style="8" customWidth="1"/>
    <col min="15" max="16384" width="9.140625" style="8"/>
  </cols>
  <sheetData>
    <row r="1" spans="1:15" ht="15.75" x14ac:dyDescent="0.25"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5" ht="15.75" x14ac:dyDescent="0.25">
      <c r="A2" s="74" t="s">
        <v>23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5" ht="15.75" x14ac:dyDescent="0.2">
      <c r="A3" s="78" t="s">
        <v>44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5" ht="15.75" x14ac:dyDescent="0.2">
      <c r="A4" s="79" t="s">
        <v>11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</row>
    <row r="5" spans="1:15" x14ac:dyDescent="0.2">
      <c r="A5" s="75" t="s">
        <v>14</v>
      </c>
      <c r="B5" s="75" t="s">
        <v>4</v>
      </c>
      <c r="C5" s="76" t="s">
        <v>6</v>
      </c>
      <c r="D5" s="75" t="s">
        <v>3</v>
      </c>
      <c r="E5" s="75" t="s">
        <v>7</v>
      </c>
      <c r="F5" s="75" t="s">
        <v>5</v>
      </c>
      <c r="G5" s="75"/>
      <c r="H5" s="75" t="s">
        <v>10</v>
      </c>
      <c r="I5" s="75" t="s">
        <v>9</v>
      </c>
      <c r="J5" s="75" t="s">
        <v>26</v>
      </c>
      <c r="K5" s="75" t="s">
        <v>0</v>
      </c>
      <c r="L5" s="75" t="s">
        <v>8</v>
      </c>
      <c r="M5" s="75" t="s">
        <v>24</v>
      </c>
      <c r="N5" s="75" t="s">
        <v>25</v>
      </c>
    </row>
    <row r="6" spans="1:15" ht="52.5" customHeight="1" x14ac:dyDescent="0.2">
      <c r="A6" s="75"/>
      <c r="B6" s="75"/>
      <c r="C6" s="77"/>
      <c r="D6" s="75"/>
      <c r="E6" s="75"/>
      <c r="F6" s="32" t="s">
        <v>1</v>
      </c>
      <c r="G6" s="32" t="s">
        <v>2</v>
      </c>
      <c r="H6" s="75"/>
      <c r="I6" s="75"/>
      <c r="J6" s="75"/>
      <c r="K6" s="80"/>
      <c r="L6" s="75"/>
      <c r="M6" s="75"/>
      <c r="N6" s="75"/>
    </row>
    <row r="7" spans="1:15" ht="42" customHeight="1" x14ac:dyDescent="0.2">
      <c r="A7" s="38">
        <v>1</v>
      </c>
      <c r="B7" s="46" t="s">
        <v>38</v>
      </c>
      <c r="C7" s="44" t="s">
        <v>45</v>
      </c>
      <c r="D7" s="34" t="s">
        <v>46</v>
      </c>
      <c r="E7" s="35" t="s">
        <v>39</v>
      </c>
      <c r="F7" s="36">
        <v>45391.915972222225</v>
      </c>
      <c r="G7" s="36">
        <v>45391.961111111108</v>
      </c>
      <c r="H7" s="39">
        <f>G7-F7</f>
        <v>4.5138888883229811E-2</v>
      </c>
      <c r="I7" s="40">
        <v>3449</v>
      </c>
      <c r="J7" s="40">
        <v>5000</v>
      </c>
      <c r="K7" s="47" t="s">
        <v>59</v>
      </c>
      <c r="L7" s="41" t="s">
        <v>36</v>
      </c>
      <c r="M7" s="42">
        <v>-5</v>
      </c>
      <c r="N7" s="43" t="s">
        <v>37</v>
      </c>
      <c r="O7" s="19">
        <v>1</v>
      </c>
    </row>
    <row r="8" spans="1:15" ht="42" customHeight="1" x14ac:dyDescent="0.2">
      <c r="A8" s="45">
        <v>2</v>
      </c>
      <c r="B8" s="51" t="s">
        <v>52</v>
      </c>
      <c r="C8" s="52" t="s">
        <v>53</v>
      </c>
      <c r="D8" s="52" t="s">
        <v>54</v>
      </c>
      <c r="E8" s="53" t="s">
        <v>55</v>
      </c>
      <c r="F8" s="54">
        <v>45396.052777777775</v>
      </c>
      <c r="G8" s="54">
        <v>45396.052777777775</v>
      </c>
      <c r="H8" s="33">
        <v>0</v>
      </c>
      <c r="I8" s="37">
        <v>0</v>
      </c>
      <c r="J8" s="55">
        <v>0</v>
      </c>
      <c r="K8" s="57" t="s">
        <v>56</v>
      </c>
      <c r="L8" s="55" t="s">
        <v>36</v>
      </c>
      <c r="M8" s="42">
        <v>5</v>
      </c>
      <c r="N8" s="43" t="s">
        <v>36</v>
      </c>
      <c r="O8" s="19">
        <v>1</v>
      </c>
    </row>
    <row r="9" spans="1:15" ht="42" customHeight="1" x14ac:dyDescent="0.2">
      <c r="A9" s="38">
        <v>3</v>
      </c>
      <c r="B9" s="48" t="s">
        <v>47</v>
      </c>
      <c r="C9" s="56" t="s">
        <v>48</v>
      </c>
      <c r="D9" s="34" t="s">
        <v>49</v>
      </c>
      <c r="E9" s="49" t="s">
        <v>41</v>
      </c>
      <c r="F9" s="36" t="s">
        <v>50</v>
      </c>
      <c r="G9" s="36" t="s">
        <v>51</v>
      </c>
      <c r="H9" s="39">
        <v>2.4305555555555556E-2</v>
      </c>
      <c r="I9" s="35">
        <v>215</v>
      </c>
      <c r="J9" s="35">
        <v>1640</v>
      </c>
      <c r="K9" s="47" t="s">
        <v>57</v>
      </c>
      <c r="L9" s="50" t="s">
        <v>40</v>
      </c>
      <c r="M9" s="42">
        <v>-5</v>
      </c>
      <c r="N9" s="42" t="s">
        <v>37</v>
      </c>
      <c r="O9" s="19">
        <v>1</v>
      </c>
    </row>
    <row r="10" spans="1:15" ht="24.95" customHeight="1" x14ac:dyDescent="0.2">
      <c r="B10" s="88" t="s">
        <v>58</v>
      </c>
      <c r="C10" s="88"/>
      <c r="D10" s="88"/>
      <c r="E10" s="11"/>
      <c r="F10" s="12"/>
      <c r="G10" s="12"/>
      <c r="H10" s="13"/>
      <c r="I10" s="29"/>
      <c r="J10" s="30"/>
      <c r="K10" s="14"/>
      <c r="L10" s="16"/>
      <c r="M10" s="16"/>
      <c r="N10" s="16"/>
    </row>
    <row r="11" spans="1:15" ht="18.75" x14ac:dyDescent="0.2">
      <c r="B11" s="85" t="s">
        <v>15</v>
      </c>
      <c r="C11" s="85"/>
      <c r="D11" s="27">
        <v>1</v>
      </c>
      <c r="F11" s="12"/>
      <c r="G11" s="17"/>
      <c r="H11" s="16"/>
      <c r="I11" s="16"/>
      <c r="J11" s="16"/>
      <c r="K11" s="16"/>
      <c r="L11" s="16"/>
      <c r="M11" s="16"/>
      <c r="N11" s="16"/>
    </row>
    <row r="12" spans="1:15" ht="18.75" customHeight="1" x14ac:dyDescent="0.2">
      <c r="B12" s="86" t="s">
        <v>16</v>
      </c>
      <c r="C12" s="87"/>
      <c r="D12" s="27">
        <v>0</v>
      </c>
      <c r="E12" s="10"/>
      <c r="F12" s="16"/>
      <c r="G12" s="16"/>
      <c r="H12" s="16"/>
      <c r="I12" s="16"/>
      <c r="J12" s="16"/>
      <c r="K12" s="16"/>
      <c r="L12" s="16"/>
      <c r="M12" s="16"/>
      <c r="N12" s="16"/>
    </row>
    <row r="13" spans="1:15" ht="18.75" x14ac:dyDescent="0.2">
      <c r="B13" s="86" t="s">
        <v>17</v>
      </c>
      <c r="C13" s="87"/>
      <c r="D13" s="27">
        <v>0</v>
      </c>
      <c r="E13" s="10"/>
      <c r="F13" s="16"/>
      <c r="G13" s="16"/>
      <c r="H13" s="16"/>
      <c r="I13" s="16"/>
      <c r="J13" s="16"/>
      <c r="K13" s="16"/>
      <c r="L13" s="16"/>
      <c r="M13" s="16"/>
      <c r="N13" s="16"/>
    </row>
    <row r="14" spans="1:15" ht="18.75" customHeight="1" x14ac:dyDescent="0.2">
      <c r="B14" s="63" t="s">
        <v>18</v>
      </c>
      <c r="C14" s="64"/>
      <c r="D14" s="27">
        <v>0</v>
      </c>
      <c r="E14" s="10"/>
      <c r="F14" s="16"/>
      <c r="G14" s="16"/>
      <c r="H14" s="16"/>
      <c r="I14" s="16"/>
      <c r="J14" s="16"/>
      <c r="K14" s="12"/>
      <c r="L14" s="16"/>
      <c r="M14" s="16"/>
      <c r="N14" s="16"/>
    </row>
    <row r="15" spans="1:15" ht="18.75" x14ac:dyDescent="0.2">
      <c r="B15" s="69" t="s">
        <v>12</v>
      </c>
      <c r="C15" s="70"/>
      <c r="D15" s="27">
        <v>2</v>
      </c>
      <c r="E15" s="3"/>
      <c r="F15" s="16"/>
      <c r="G15" s="16"/>
      <c r="H15" s="16"/>
      <c r="I15" s="16"/>
      <c r="J15" s="16"/>
      <c r="K15" s="16"/>
      <c r="L15" s="16"/>
      <c r="M15" s="16"/>
      <c r="N15" s="16"/>
    </row>
    <row r="16" spans="1:15" ht="18.75" customHeight="1" x14ac:dyDescent="0.2">
      <c r="B16" s="67" t="s">
        <v>18</v>
      </c>
      <c r="C16" s="68"/>
      <c r="D16" s="27">
        <v>0</v>
      </c>
      <c r="E16" s="10"/>
      <c r="F16" s="16"/>
      <c r="G16" s="16"/>
      <c r="H16" s="16"/>
      <c r="I16" s="16"/>
      <c r="J16" s="16"/>
      <c r="K16" s="16"/>
      <c r="L16" s="16"/>
      <c r="M16" s="16"/>
      <c r="N16" s="16"/>
    </row>
    <row r="17" spans="2:14" ht="18.75" customHeight="1" x14ac:dyDescent="0.2">
      <c r="B17" s="65" t="s">
        <v>19</v>
      </c>
      <c r="C17" s="66"/>
      <c r="D17" s="27">
        <v>0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2:14" ht="18.75" customHeight="1" x14ac:dyDescent="0.2">
      <c r="B18" s="61" t="s">
        <v>20</v>
      </c>
      <c r="C18" s="62"/>
      <c r="D18" s="28">
        <v>1</v>
      </c>
      <c r="E18" s="5"/>
      <c r="F18" s="16"/>
      <c r="G18" s="16"/>
      <c r="H18" s="16"/>
      <c r="I18" s="16"/>
      <c r="J18" s="16"/>
      <c r="K18" s="16"/>
      <c r="L18" s="16"/>
      <c r="M18" s="16"/>
      <c r="N18" s="16"/>
    </row>
    <row r="19" spans="2:14" ht="18.75" x14ac:dyDescent="0.2">
      <c r="B19" s="83" t="s">
        <v>22</v>
      </c>
      <c r="C19" s="84"/>
      <c r="D19" s="27">
        <v>0</v>
      </c>
      <c r="E19" s="5"/>
      <c r="F19" s="16"/>
      <c r="G19" s="16"/>
      <c r="H19" s="16"/>
      <c r="I19" s="16"/>
      <c r="J19" s="16"/>
      <c r="K19" s="16"/>
      <c r="L19" s="16"/>
      <c r="M19" s="16"/>
      <c r="N19" s="16"/>
    </row>
    <row r="20" spans="2:14" ht="18.75" customHeight="1" x14ac:dyDescent="0.2">
      <c r="B20" s="71" t="s">
        <v>21</v>
      </c>
      <c r="C20" s="72"/>
      <c r="D20" s="27">
        <v>0</v>
      </c>
      <c r="F20" s="16"/>
      <c r="G20" s="16"/>
      <c r="H20" s="16"/>
      <c r="I20" s="16"/>
      <c r="J20" s="16"/>
      <c r="K20" s="16"/>
      <c r="L20" s="16"/>
      <c r="M20" s="16"/>
      <c r="N20" s="16"/>
    </row>
    <row r="21" spans="2:14" ht="7.5" customHeight="1" x14ac:dyDescent="0.2">
      <c r="B21" s="6"/>
      <c r="C21" s="6"/>
      <c r="D21" s="2"/>
      <c r="F21" s="16"/>
      <c r="G21" s="16"/>
      <c r="H21" s="16"/>
      <c r="I21" s="16"/>
      <c r="J21" s="16"/>
      <c r="K21" s="16"/>
      <c r="L21" s="16"/>
      <c r="M21" s="16"/>
      <c r="N21" s="16"/>
    </row>
    <row r="22" spans="2:14" ht="60.75" customHeight="1" x14ac:dyDescent="0.2">
      <c r="B22" s="59" t="s">
        <v>27</v>
      </c>
      <c r="C22" s="60"/>
      <c r="D22" s="20">
        <f>SUM(I7:I9)</f>
        <v>3664</v>
      </c>
      <c r="E22" s="81" t="s">
        <v>43</v>
      </c>
      <c r="F22" s="82"/>
      <c r="G22" s="20">
        <f>SUMIF(N7:N9,"да",I7:I9)</f>
        <v>3664</v>
      </c>
      <c r="H22" s="81" t="s">
        <v>28</v>
      </c>
      <c r="I22" s="82"/>
      <c r="J22" s="20">
        <f>D22-G22</f>
        <v>0</v>
      </c>
      <c r="M22" s="1"/>
      <c r="N22" s="4"/>
    </row>
    <row r="23" spans="2:14" ht="6.75" customHeight="1" x14ac:dyDescent="0.2">
      <c r="B23" s="31"/>
      <c r="C23" s="31"/>
      <c r="D23" s="21"/>
      <c r="E23" s="22"/>
      <c r="F23" s="23"/>
      <c r="G23" s="22"/>
      <c r="H23" s="22"/>
      <c r="I23" s="23"/>
      <c r="J23" s="22"/>
      <c r="K23" s="18"/>
      <c r="L23" s="1"/>
      <c r="M23" s="1"/>
      <c r="N23" s="4"/>
    </row>
    <row r="24" spans="2:14" ht="51" customHeight="1" x14ac:dyDescent="0.2">
      <c r="B24" s="59" t="s">
        <v>29</v>
      </c>
      <c r="C24" s="60"/>
      <c r="D24" s="33">
        <f>SUM(H7:H9)</f>
        <v>6.9444444438785363E-2</v>
      </c>
      <c r="E24" s="81" t="s">
        <v>30</v>
      </c>
      <c r="F24" s="82"/>
      <c r="G24" s="24">
        <f>SUMIF(N7:N9,"да",H7:H9)</f>
        <v>6.9444444438785363E-2</v>
      </c>
      <c r="H24" s="81" t="s">
        <v>31</v>
      </c>
      <c r="I24" s="82"/>
      <c r="J24" s="24">
        <f>D24-G24</f>
        <v>0</v>
      </c>
      <c r="M24" s="1"/>
      <c r="N24" s="4"/>
    </row>
    <row r="25" spans="2:14" ht="8.25" customHeight="1" x14ac:dyDescent="0.2">
      <c r="B25" s="31"/>
      <c r="C25" s="31"/>
      <c r="D25" s="25"/>
      <c r="E25" s="22"/>
      <c r="F25" s="22"/>
      <c r="G25" s="25" t="s">
        <v>35</v>
      </c>
      <c r="H25" s="22"/>
      <c r="I25" s="22"/>
      <c r="J25" s="25"/>
      <c r="M25" s="1"/>
      <c r="N25" s="4"/>
    </row>
    <row r="26" spans="2:14" ht="51" customHeight="1" x14ac:dyDescent="0.2">
      <c r="B26" s="59" t="s">
        <v>32</v>
      </c>
      <c r="C26" s="60"/>
      <c r="D26" s="26">
        <f>SUM(O7:O9)</f>
        <v>3</v>
      </c>
      <c r="E26" s="81" t="s">
        <v>33</v>
      </c>
      <c r="F26" s="82"/>
      <c r="G26" s="26">
        <f>SUMIF(N7:N9,"да",O7:O9)</f>
        <v>2</v>
      </c>
      <c r="H26" s="81" t="s">
        <v>34</v>
      </c>
      <c r="I26" s="82"/>
      <c r="J26" s="20">
        <f>D26-G26</f>
        <v>1</v>
      </c>
      <c r="M26" s="1"/>
      <c r="N26" s="4"/>
    </row>
    <row r="27" spans="2:14" ht="22.5" x14ac:dyDescent="0.2">
      <c r="B27" s="7" t="s">
        <v>13</v>
      </c>
      <c r="C27" s="7"/>
      <c r="G27" s="9"/>
      <c r="H27" s="9"/>
      <c r="I27" s="9"/>
      <c r="J27" s="9"/>
      <c r="K27" s="9"/>
      <c r="L27" s="4"/>
      <c r="M27" s="4"/>
      <c r="N27" s="4"/>
    </row>
    <row r="28" spans="2:14" ht="12.75" customHeight="1" x14ac:dyDescent="0.2">
      <c r="B28" s="58" t="s">
        <v>42</v>
      </c>
      <c r="C28" s="58"/>
      <c r="G28" s="9"/>
      <c r="H28" s="9"/>
      <c r="I28" s="9"/>
      <c r="J28" s="9"/>
      <c r="K28" s="9"/>
      <c r="L28" s="4"/>
      <c r="M28" s="4"/>
    </row>
    <row r="29" spans="2:14" x14ac:dyDescent="0.2">
      <c r="F29" s="15"/>
      <c r="G29" s="15"/>
      <c r="H29" s="15"/>
    </row>
  </sheetData>
  <sortState ref="B7:N12">
    <sortCondition ref="F7:F12"/>
    <sortCondition ref="B7:B12"/>
  </sortState>
  <mergeCells count="38">
    <mergeCell ref="K5:K6"/>
    <mergeCell ref="H26:I26"/>
    <mergeCell ref="B19:C19"/>
    <mergeCell ref="H22:I22"/>
    <mergeCell ref="E24:F24"/>
    <mergeCell ref="H24:I24"/>
    <mergeCell ref="B11:C11"/>
    <mergeCell ref="B12:C12"/>
    <mergeCell ref="B10:D10"/>
    <mergeCell ref="B13:C13"/>
    <mergeCell ref="E26:F26"/>
    <mergeCell ref="E22:F22"/>
    <mergeCell ref="B1:M1"/>
    <mergeCell ref="A2:N2"/>
    <mergeCell ref="L5:L6"/>
    <mergeCell ref="M5:M6"/>
    <mergeCell ref="C5:C6"/>
    <mergeCell ref="D5:D6"/>
    <mergeCell ref="E5:E6"/>
    <mergeCell ref="F5:G5"/>
    <mergeCell ref="H5:H6"/>
    <mergeCell ref="A3:N3"/>
    <mergeCell ref="A4:N4"/>
    <mergeCell ref="N5:N6"/>
    <mergeCell ref="J5:J6"/>
    <mergeCell ref="I5:I6"/>
    <mergeCell ref="B5:B6"/>
    <mergeCell ref="A5:A6"/>
    <mergeCell ref="B28:C28"/>
    <mergeCell ref="B26:C26"/>
    <mergeCell ref="B24:C24"/>
    <mergeCell ref="B18:C18"/>
    <mergeCell ref="B14:C14"/>
    <mergeCell ref="B17:C17"/>
    <mergeCell ref="B16:C16"/>
    <mergeCell ref="B15:C15"/>
    <mergeCell ref="B20:C20"/>
    <mergeCell ref="B22:C22"/>
  </mergeCells>
  <phoneticPr fontId="31" type="noConversion"/>
  <pageMargins left="0.23622047244094491" right="0.23622047244094491" top="0.74803149606299213" bottom="0.74803149606299213" header="0.31496062992125984" footer="0.31496062992125984"/>
  <pageSetup paperSize="9" scale="41" orientation="landscape" r:id="rId1"/>
  <headerFooter alignWithMargins="0"/>
  <rowBreaks count="1" manualBreakCount="1"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Семёнов Иван Андреевич</cp:lastModifiedBy>
  <cp:lastPrinted>2023-10-30T03:15:54Z</cp:lastPrinted>
  <dcterms:created xsi:type="dcterms:W3CDTF">1996-10-08T23:32:33Z</dcterms:created>
  <dcterms:modified xsi:type="dcterms:W3CDTF">2024-04-15T08:04:47Z</dcterms:modified>
</cp:coreProperties>
</file>